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уточнение 2022\008 Август01\Пояснительная\"/>
    </mc:Choice>
  </mc:AlternateContent>
  <xr:revisionPtr revIDLastSave="0" documentId="13_ncr:81_{F52E0798-C301-421C-8117-DCB129380A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пояснение'!$A$3:$I$58</definedName>
    <definedName name="Z_015FBD2C_1868_4EA1_9B9A_93655C6D5DE1_.wvu.FilterData" localSheetId="0" hidden="1">'Расходы подробное пояснение'!$A$3:$I$58</definedName>
    <definedName name="Z_015FBD2C_1868_4EA1_9B9A_93655C6D5DE1_.wvu.PrintArea" localSheetId="0" hidden="1">'Расходы подробное пояснение'!$A$1:$I$73</definedName>
    <definedName name="Z_015FBD2C_1868_4EA1_9B9A_93655C6D5DE1_.wvu.PrintTitles" localSheetId="0" hidden="1">'Расходы подробное пояснение'!$2:$3</definedName>
    <definedName name="Z_015FBD2C_1868_4EA1_9B9A_93655C6D5DE1_.wvu.Rows" localSheetId="0" hidden="1">'Расходы подробное пояснение'!$4:$56,'Расходы подробное пояснение'!$60:$72</definedName>
    <definedName name="Z_08F90D45_02D3_4817_9B64_4B6C3C72BD42_.wvu.FilterData" localSheetId="0" hidden="1">'Расходы подробное пояснение'!$A$3:$I$57</definedName>
    <definedName name="Z_4F681B16_366D_4A76_92F5_633B87BF3171_.wvu.FilterData" localSheetId="0" hidden="1">'Расходы подробное пояснение'!$A$3:$I$58</definedName>
    <definedName name="Z_5C4A9D13_7456_4742_B12C_E9DBEE1F6B6E_.wvu.FilterData" localSheetId="0" hidden="1">'Расходы подробное пояснение'!$A$3:$I$58</definedName>
    <definedName name="Z_5C4A9D13_7456_4742_B12C_E9DBEE1F6B6E_.wvu.PrintArea" localSheetId="0" hidden="1">'Расходы подробное пояснение'!$A$1:$I$73</definedName>
    <definedName name="Z_5C4A9D13_7456_4742_B12C_E9DBEE1F6B6E_.wvu.PrintTitles" localSheetId="0" hidden="1">'Расходы подробное пояснение'!$2:$3</definedName>
    <definedName name="Z_5C4A9D13_7456_4742_B12C_E9DBEE1F6B6E_.wvu.Rows" localSheetId="0" hidden="1">'Расходы подробное пояснение'!$23:$28</definedName>
    <definedName name="Z_7193F90F_71CD_41BB_83BD_C58561E9A940_.wvu.FilterData" localSheetId="0" hidden="1">'Расходы подробное пояснение'!$A$3:$I$57</definedName>
    <definedName name="Z_7193F90F_71CD_41BB_83BD_C58561E9A940_.wvu.PrintArea" localSheetId="0" hidden="1">'Расходы подробное пояснение'!$A$1:$I$73</definedName>
    <definedName name="Z_7193F90F_71CD_41BB_83BD_C58561E9A940_.wvu.PrintTitles" localSheetId="0" hidden="1">'Расходы подробное пояснение'!$2:$3</definedName>
    <definedName name="Z_82927F52_E7D8_4206_9A4B_56A2ED8BF8C8_.wvu.FilterData" localSheetId="0" hidden="1">'Расходы подробное пояснение'!$A$3:$I$58</definedName>
    <definedName name="Z_B5A1BACD_BDAD_4B67_B705_139E246F84FA_.wvu.FilterData" localSheetId="0" hidden="1">'Расходы подробное пояснение'!$A$3:$I$58</definedName>
    <definedName name="Z_D180D5DB_D38D_4624_9CAE_DFF4B37EDF0F_.wvu.FilterData" localSheetId="0" hidden="1">'Расходы подробное пояснение'!$A$3:$I$58</definedName>
    <definedName name="Z_F5525B79_B394_4F76_B6CA_BB80B0C93000_.wvu.FilterData" localSheetId="0" hidden="1">'Расходы подробное пояснение'!$A$3:$I$58</definedName>
    <definedName name="_xlnm.Print_Titles" localSheetId="0">'Расходы подробное пояснение'!$2:$3</definedName>
    <definedName name="_xlnm.Print_Area" localSheetId="0">'Расходы подробное пояснение'!$A$1:$I$73</definedName>
  </definedNames>
  <calcPr calcId="191029"/>
  <customWorkbookViews>
    <customWorkbookView name="AdminsPK - Личное представление" guid="{015FBD2C-1868-4EA1-9B9A-93655C6D5DE1}" mergeInterval="0" personalView="1" maximized="1" xWindow="-8" yWindow="-8" windowWidth="1936" windowHeight="1056" activeSheetId="1"/>
    <customWorkbookView name="Admins-PK - Личное представление" guid="{5C4A9D13-7456-4742-B12C-E9DBEE1F6B6E}" mergeInterval="0" personalView="1" maximized="1" windowWidth="1916" windowHeight="854" activeSheetId="1"/>
    <customWorkbookView name="FinUprD1 - Личное представление" guid="{7193F90F-71CD-41BB-83BD-C58561E9A940}" autoUpdate="1" mergeInterval="5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" l="1"/>
  <c r="F38" i="1" s="1"/>
  <c r="G37" i="1"/>
  <c r="G38" i="1" s="1"/>
  <c r="H37" i="1"/>
  <c r="H38" i="1" s="1"/>
  <c r="F42" i="1"/>
  <c r="F43" i="1" s="1"/>
  <c r="G42" i="1"/>
  <c r="G43" i="1" s="1"/>
  <c r="H42" i="1"/>
  <c r="H43" i="1" s="1"/>
  <c r="F47" i="1"/>
  <c r="F48" i="1" s="1"/>
  <c r="G47" i="1"/>
  <c r="G48" i="1" s="1"/>
  <c r="H47" i="1"/>
  <c r="H48" i="1" s="1"/>
  <c r="F55" i="1"/>
  <c r="F56" i="1" s="1"/>
  <c r="G55" i="1"/>
  <c r="G56" i="1" s="1"/>
  <c r="H55" i="1"/>
  <c r="H56" i="1" s="1"/>
  <c r="F63" i="1"/>
  <c r="G63" i="1"/>
  <c r="G72" i="1" s="1"/>
  <c r="H63" i="1"/>
  <c r="H72" i="1" s="1"/>
  <c r="F71" i="1"/>
  <c r="G29" i="1" l="1"/>
  <c r="H29" i="1"/>
  <c r="F29" i="1"/>
  <c r="G30" i="1" l="1"/>
  <c r="H30" i="1"/>
  <c r="G19" i="1"/>
  <c r="H19" i="1"/>
  <c r="F19" i="1" l="1"/>
  <c r="F20" i="1" s="1"/>
  <c r="H20" i="1"/>
  <c r="H73" i="1" s="1"/>
  <c r="G20" i="1"/>
  <c r="G73" i="1" s="1"/>
  <c r="F30" i="1" l="1"/>
  <c r="F7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AdminsPK</author>
  </authors>
  <commentList>
    <comment ref="D6" authorId="0" guid="{EB59821C-8F8A-4B05-90E1-E6C71ACDE021}" shapeId="0" xr:uid="{141611D8-2873-4C6E-A84E-E3CAAD5CDB81}">
      <text>
        <r>
          <rPr>
            <b/>
            <sz val="9"/>
            <color indexed="81"/>
            <rFont val="Tahoma"/>
            <family val="2"/>
            <charset val="204"/>
          </rPr>
          <t>AdminsPK: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<sst xmlns="http://schemas.openxmlformats.org/spreadsheetml/2006/main" count="56" uniqueCount="33">
  <si>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</si>
  <si>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</si>
  <si>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</si>
  <si>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</si>
  <si>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</si>
  <si>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</si>
  <si>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</si>
  <si>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</si>
  <si>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</si>
  <si>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Реализация полномочий органов местного самоуправления Погарского района</t>
  </si>
  <si>
    <t>Администрация Погарского района</t>
  </si>
  <si>
    <t>Вне программы</t>
  </si>
  <si>
    <t>ИТОГО :</t>
  </si>
  <si>
    <t>Развитие образования Погарского района</t>
  </si>
  <si>
    <t>Управление образования администрации Погарского района</t>
  </si>
  <si>
    <t>Управление муниципальными финансами</t>
  </si>
  <si>
    <t>Обеспечение деятельности Комитета по управлению муниципальным имуществом администрации Погарского района</t>
  </si>
  <si>
    <t>Непрограммная деятельность</t>
  </si>
  <si>
    <t>2023 год</t>
  </si>
  <si>
    <t>Мероприятия по развитию культуры</t>
  </si>
  <si>
    <t>Комитет по управлению муниципальным имуществом администрации Погарского района</t>
  </si>
  <si>
    <t>Финансовое управление администрации Погарского района</t>
  </si>
  <si>
    <t>Мероприятия по развитию физической культуры и спорта</t>
  </si>
  <si>
    <t>2024 год</t>
  </si>
  <si>
    <t>Корректировка расходной части бюджета Погарского района на 2022 - 2024 годы</t>
  </si>
  <si>
    <t>Код ГРБС</t>
  </si>
  <si>
    <t>НР (код)</t>
  </si>
  <si>
    <t>009</t>
  </si>
  <si>
    <t>7000083030</t>
  </si>
  <si>
    <t>Резервный фонд местной администрации</t>
  </si>
  <si>
    <t>0111</t>
  </si>
  <si>
    <t>870</t>
  </si>
  <si>
    <t>Увеличение резервного фонда администрации Погарского района +2793354,00 за счет дотации на сбалансированность (согласно постановления Правительства Брянской области от 08.08.2022 №340-п  "О распределении на 2022 год второй части дотаций на поддержку мер по обеспечению сбалансированности бюджетов муниципальных районов ( муниципальных округов, городских округов)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</si>
</sst>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Times New Roman"/>
    </font>
    <font>
      <sz val="1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top" wrapText="1"/>
    </xf>
    <xf numFmtId="0" fontId="1" fillId="0" borderId="0"/>
    <xf numFmtId="0" fontId="2" fillId="2" borderId="0" applyNumberFormat="0" applyBorder="0" applyAlignment="0" applyProtection="0"/>
    <xf numFmtId="0" fontId="3" fillId="0" borderId="6">
      <alignment vertical="top" wrapText="1"/>
    </xf>
    <xf numFmtId="0" fontId="4" fillId="0" borderId="0">
      <alignment vertical="top" wrapText="1"/>
    </xf>
    <xf numFmtId="9" fontId="10" fillId="0" borderId="0" applyFont="0" applyFill="0" applyBorder="0" applyAlignment="0" applyProtection="0"/>
  </cellStyleXfs>
  <cellXfs count="44">
    <xf numFmtId="0" fontId="0" fillId="0" borderId="0" xfId="0" applyFont="1" applyFill="1" applyAlignment="1">
      <alignment vertical="top" wrapText="1"/>
    </xf>
    <xf numFmtId="0" fontId="7" fillId="0" borderId="2" xfId="0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left" vertical="center" wrapText="1" shrinkToFit="1"/>
    </xf>
    <xf numFmtId="4" fontId="7" fillId="0" borderId="2" xfId="0" applyNumberFormat="1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4" fontId="7" fillId="0" borderId="0" xfId="0" applyNumberFormat="1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4" fontId="0" fillId="0" borderId="0" xfId="0" applyNumberFormat="1" applyFont="1" applyFill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 shrinkToFit="1"/>
    </xf>
    <xf numFmtId="49" fontId="9" fillId="0" borderId="2" xfId="0" applyNumberFormat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vertical="center" wrapText="1"/>
    </xf>
    <xf numFmtId="49" fontId="9" fillId="0" borderId="2" xfId="5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>
      <alignment horizontal="center" vertical="center" wrapText="1" shrinkToFit="1"/>
    </xf>
  </cellXfs>
  <cellStyles count="6">
    <cellStyle name="Normal_data" xfId="1" xr:uid="{00000000-0005-0000-0000-000000000000}"/>
    <cellStyle name="xl32" xfId="3" xr:uid="{00000000-0005-0000-0000-000001000000}"/>
    <cellStyle name="Акцент6" xfId="2" builtinId="49" hidden="1"/>
    <cellStyle name="Обычный" xfId="0" builtinId="0"/>
    <cellStyle name="Обычный 7" xfId="4" xr:uid="{00000000-0005-0000-0000-000004000000}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55" Type="http://schemas.openxmlformats.org/officeDocument/2006/relationships/revisionLog" Target="revisionLog1.xml"/><Relationship Id="rId54" Type="http://schemas.openxmlformats.org/officeDocument/2006/relationships/revisionLog" Target="revisionLog13.xml"/><Relationship Id="rId56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7BCC63A-990B-4FF6-A249-C52B40E32A95}" diskRevisions="1" revisionId="4417" version="56">
  <header guid="{0C263F47-A855-41C4-A527-E7852550A3EE}" dateTime="2022-08-02T12:14:22" maxSheetId="2" userName="AdminsPK" r:id="rId54" minRId="4214" maxRId="4390">
    <sheetIdMap count="1">
      <sheetId val="1"/>
    </sheetIdMap>
  </header>
  <header guid="{1C942AC7-6427-4357-822A-55988947C364}" dateTime="2022-08-12T11:51:26" maxSheetId="2" userName="AdminsPK" r:id="rId55" minRId="4395" maxRId="4401">
    <sheetIdMap count="1">
      <sheetId val="1"/>
    </sheetIdMap>
  </header>
  <header guid="{77BCC63A-990B-4FF6-A249-C52B40E32A95}" dateTime="2022-08-12T11:55:11" maxSheetId="2" userName="AdminsPK" r:id="rId56" minRId="4406" maxRId="441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5" sId="1">
    <oc r="E23">
      <v>612</v>
    </oc>
    <nc r="E23"/>
  </rcc>
  <rcc rId="4396" sId="1" numFmtId="4">
    <oc r="F23">
      <v>9755550</v>
    </oc>
    <nc r="F23"/>
  </rcc>
  <rcc rId="4397" sId="1">
    <oc r="I23" t="inlineStr">
      <is>
        <t>Увеличение бюдджетных ассигнований на ремонт крыши МБОУ Кистёрская СОШ по ул. Центральная, д.9 с. Кистёр  Погарского района Брянской области +9755550,00 за счет средств местного бюджета (сметы прилагаются);</t>
      </is>
    </oc>
    <nc r="I23"/>
  </rcc>
  <rcc rId="4398" sId="1">
    <oc r="A23" t="inlineStr">
      <is>
        <t>003</t>
      </is>
    </oc>
    <nc r="A23"/>
  </rcc>
  <rcc rId="4399" sId="1">
    <oc r="B23" t="inlineStr">
      <is>
        <t>80310</t>
      </is>
    </oc>
    <nc r="B23"/>
  </rcc>
  <rcc rId="4400" sId="1">
    <oc r="C23" t="inlineStr">
      <is>
        <t>Общеобразовательные организации</t>
      </is>
    </oc>
    <nc r="C23"/>
  </rcc>
  <rcc rId="4401" sId="1">
    <oc r="D23" t="inlineStr">
      <is>
        <t>0702</t>
      </is>
    </oc>
    <nc r="D23"/>
  </rcc>
  <rcv guid="{015FBD2C-1868-4EA1-9B9A-93655C6D5DE1}" action="delete"/>
  <rdn rId="0" localSheetId="1" customView="1" name="Z_015FBD2C_1868_4EA1_9B9A_93655C6D5DE1_.wvu.PrintArea" hidden="1" oldHidden="1">
    <formula>'Расходы подробное пояснение'!$A$1:$I$73</formula>
    <oldFormula>'Расходы подробное пояснение'!$A$1:$I$73</oldFormula>
  </rdn>
  <rdn rId="0" localSheetId="1" customView="1" name="Z_015FBD2C_1868_4EA1_9B9A_93655C6D5DE1_.wvu.PrintTitles" hidden="1" oldHidden="1">
    <formula>'Расходы подробное пояснение'!$2:$3</formula>
    <oldFormula>'Расходы подробное пояснение'!$2:$3</oldFormula>
  </rdn>
  <rdn rId="0" localSheetId="1" customView="1" name="Z_015FBD2C_1868_4EA1_9B9A_93655C6D5DE1_.wvu.Rows" hidden="1" oldHidden="1">
    <formula>'Расходы подробное пояснение'!$4:$56</formula>
    <oldFormula>'Расходы подробное пояснение'!$4:$20,'Расходы подробное пояснение'!$24:$28,'Расходы подробное пояснение'!$31:$72</oldFormula>
  </rdn>
  <rdn rId="0" localSheetId="1" customView="1" name="Z_015FBD2C_1868_4EA1_9B9A_93655C6D5DE1_.wvu.FilterData" hidden="1" oldHidden="1">
    <formula>'Расходы подробное пояснение'!$A$3:$I$58</formula>
    <oldFormula>'Расходы подробное пояснение'!$A$3:$I$58</oldFormula>
  </rdn>
  <rcv guid="{015FBD2C-1868-4EA1-9B9A-93655C6D5DE1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>
    <oc r="A41" t="inlineStr">
      <is>
        <t>009</t>
      </is>
    </oc>
    <nc r="A41"/>
  </rcc>
  <rcc rId="4215" sId="1">
    <oc r="B41" t="inlineStr">
      <is>
        <t>0640083020</t>
      </is>
    </oc>
    <nc r="B41"/>
  </rcc>
  <rcc rId="4216" sId="1">
    <oc r="C41" t="inlineStr">
      <is>
        <t>Поддержка мер по обеспечению сбалансированности бюджетов поселений</t>
      </is>
    </oc>
    <nc r="C41"/>
  </rcc>
  <rcc rId="4217" sId="1">
    <oc r="D41" t="inlineStr">
      <is>
        <t>1402</t>
      </is>
    </oc>
    <nc r="D41"/>
  </rcc>
  <rcc rId="4218" sId="1">
    <oc r="E41" t="inlineStr">
      <is>
        <t>512</t>
      </is>
    </oc>
    <nc r="E41"/>
  </rcc>
  <rcc rId="4219" sId="1">
    <oc r="F41">
      <f>538403.6+120210+60335+464185.97</f>
    </oc>
    <nc r="F41"/>
  </rcc>
  <rcc rId="4220" sId="1">
    <oc r="I41" t="inlineStr">
      <is>
        <r>
          <t xml:space="preserve">Увеличение бюджетных ассигнований для Гриневского сельского поселения (заработная плата аппарата и работников муниципальной пожарной охраны+480545,00; расходы на выборы+23038,00 (расчет прилагается); расходы на установку контейнерной площадки согласно решения по гражданскому делу №2-178/2022 о понуждении к совершению действий по установке контейнерной площадки для накопления твердых бытовых отходов на территории открытого кладбища в с.Гринево+20367,60; расходы на оплату за разработку ПСД по обьекту:"Перепланировка нежилого здания, расположенного по адресу:Брянская область, Погарский район, с.Гринево, ул.Стародубская, д.1Б+60000,00  за счет дотации на сбалансированность);
Увеличение бюджетных ассигнований для Гетуновского сельского поселения расходов на выборы +31968,00 (расчет прилагается) за счет дотации на сбалансированность;
Увеличение бюджетных ассигнований для Суворовского сельского поселения расходов на уличное освещение+103030,00 за счет дотации на сбалансированность;
</t>
        </r>
        <r>
          <rPr>
            <b/>
            <i/>
            <sz val="11"/>
            <color theme="1"/>
            <rFont val="Times New Roman"/>
            <family val="1"/>
            <charset val="204"/>
          </rPr>
          <t>Увеличение бюджетных ассигнований для Погарского городского поселения расходов на реализацию инициативных проектов+464185,97,00 за счет дотации на сбалансированность</t>
        </r>
      </is>
    </oc>
    <nc r="I41"/>
  </rcc>
  <rcc rId="4221" sId="1" numFmtId="4">
    <oc r="F23">
      <v>1101211.2</v>
    </oc>
    <nc r="F23">
      <v>9755550</v>
    </nc>
  </rcc>
  <rcc rId="4222" sId="1">
    <oc r="I23" t="inlineStr">
      <is>
        <t>Увеличение бюдджетных ассигнований на ремонт полов здания МБОУ Суворовская СОШ, расположенного по адресу: Брянская область, Погарский район, с.Суворово, ул.Первомайская, д.2А +1101211,20 за счет средств местного бюджета (сметы прилагаются);</t>
      </is>
    </oc>
    <nc r="I23" t="inlineStr">
      <is>
        <t>Увеличение бюдджетных ассигнований на ремонт крыши МБОУ Кистёрская СОШ по ул. Центральная, д.9 с. Кистёр  Погарского района Брянской области +9755550,00 за счет средств местного бюджета (сметы прилагаются);</t>
      </is>
    </nc>
  </rcc>
  <rcc rId="4223" sId="1" numFmtId="4">
    <oc r="F6">
      <v>45000</v>
    </oc>
    <nc r="F6"/>
  </rcc>
  <rcc rId="4224" sId="1" numFmtId="4">
    <oc r="F7">
      <v>-2449143</v>
    </oc>
    <nc r="F7"/>
  </rcc>
  <rcc rId="4225" sId="1" numFmtId="4">
    <oc r="F8">
      <v>-1142163</v>
    </oc>
    <nc r="F8"/>
  </rcc>
  <rcc rId="4226" sId="1" numFmtId="4">
    <oc r="F9">
      <v>-1000</v>
    </oc>
    <nc r="F9"/>
  </rcc>
  <rcc rId="4227" sId="1" numFmtId="4">
    <oc r="F10">
      <v>2449143</v>
    </oc>
    <nc r="F10"/>
  </rcc>
  <rcc rId="4228" sId="1" numFmtId="4">
    <oc r="F11">
      <v>1142163</v>
    </oc>
    <nc r="F11"/>
  </rcc>
  <rcc rId="4229" sId="1" numFmtId="4">
    <oc r="F12">
      <v>1000</v>
    </oc>
    <nc r="F12"/>
  </rcc>
  <rcc rId="4230" sId="1">
    <oc r="F13">
      <f>5442343-355000</f>
    </oc>
    <nc r="F13"/>
  </rcc>
  <rcc rId="4231" sId="1" numFmtId="4">
    <oc r="F14">
      <v>355000</v>
    </oc>
    <nc r="F14"/>
  </rcc>
  <rcc rId="4232" sId="1" numFmtId="4">
    <oc r="F15">
      <v>-500</v>
    </oc>
    <nc r="F15"/>
  </rcc>
  <rcc rId="4233" sId="1" numFmtId="4">
    <oc r="F16">
      <v>500</v>
    </oc>
    <nc r="F16"/>
  </rcc>
  <rcc rId="4234" sId="1" numFmtId="4">
    <oc r="F17">
      <v>62797</v>
    </oc>
    <nc r="F17"/>
  </rcc>
  <rcc rId="4235" sId="1">
    <oc r="F18">
      <f>6995810-120210</f>
    </oc>
    <nc r="F18"/>
  </rcc>
  <rcc rId="4236" sId="1">
    <oc r="A6">
      <v>916</v>
    </oc>
    <nc r="A6"/>
  </rcc>
  <rcc rId="4237" sId="1">
    <oc r="B6" t="inlineStr">
      <is>
        <t>80710</t>
      </is>
    </oc>
    <nc r="B6"/>
  </rcc>
  <rcc rId="4238" sId="1">
    <oc r="C6" t="inlineStr">
      <is>
        <t>Многофункциональные центры предоставления государственных и муниципальных услуг</t>
      </is>
    </oc>
    <nc r="C6"/>
  </rcc>
  <rcc rId="4239" sId="1">
    <oc r="D6" t="inlineStr">
      <is>
        <t>0113</t>
      </is>
    </oc>
    <nc r="D6"/>
  </rcc>
  <rcc rId="4240" sId="1">
    <oc r="E6" t="inlineStr">
      <is>
        <t>611</t>
      </is>
    </oc>
    <nc r="E6"/>
  </rcc>
  <rcc rId="4241" sId="1">
    <oc r="I6" t="inlineStr">
      <is>
        <t>Увеличение бюджетных ассигнований для МБУ МФЦ Погарского района +45000,00 за счет средств местного бюджета</t>
      </is>
    </oc>
    <nc r="I6"/>
  </rcc>
  <rcc rId="4242" sId="1">
    <oc r="A7">
      <v>916</v>
    </oc>
    <nc r="A7"/>
  </rcc>
  <rcc rId="4243" sId="1">
    <oc r="B7" t="inlineStr">
      <is>
        <t>80700</t>
      </is>
    </oc>
    <nc r="B7"/>
  </rcc>
  <rcc rId="4244" sId="1">
    <oc r="C7" t="inlineStr">
      <is>
        <t>Единые дежурно-диспетчерские службы</t>
      </is>
    </oc>
    <nc r="C7"/>
  </rcc>
  <rcc rId="4245" sId="1">
    <oc r="D7" t="inlineStr">
      <is>
        <t>0309</t>
      </is>
    </oc>
    <nc r="D7"/>
  </rcc>
  <rcc rId="4246" sId="1">
    <oc r="E7" t="inlineStr">
      <is>
        <t>111</t>
      </is>
    </oc>
    <nc r="E7"/>
  </rcc>
  <rcc rId="4247" sId="1">
    <oc r="I7" t="inlineStr">
      <is>
        <t>Приведение в соотвествие с бюджетной классификацией</t>
      </is>
    </oc>
    <nc r="I7"/>
  </rcc>
  <rcc rId="4248" sId="1">
    <oc r="A8">
      <v>916</v>
    </oc>
    <nc r="A8"/>
  </rcc>
  <rcc rId="4249" sId="1">
    <oc r="B8" t="inlineStr">
      <is>
        <t>80700</t>
      </is>
    </oc>
    <nc r="B8"/>
  </rcc>
  <rcc rId="4250" sId="1">
    <oc r="C8" t="inlineStr">
      <is>
        <t>Единые дежурно-диспетчерские службы</t>
      </is>
    </oc>
    <nc r="C8"/>
  </rcc>
  <rcc rId="4251" sId="1">
    <oc r="D8" t="inlineStr">
      <is>
        <t>0309</t>
      </is>
    </oc>
    <nc r="D8"/>
  </rcc>
  <rcc rId="4252" sId="1">
    <oc r="E8" t="inlineStr">
      <is>
        <t>244</t>
      </is>
    </oc>
    <nc r="E8"/>
  </rcc>
  <rcc rId="4253" sId="1">
    <oc r="I8" t="inlineStr">
      <is>
        <t>Приведение в соотвествие с бюджетной классификацией</t>
      </is>
    </oc>
    <nc r="I8"/>
  </rcc>
  <rcc rId="4254" sId="1">
    <oc r="A9">
      <v>916</v>
    </oc>
    <nc r="A9"/>
  </rcc>
  <rcc rId="4255" sId="1">
    <oc r="B9" t="inlineStr">
      <is>
        <t>83360</t>
      </is>
    </oc>
    <nc r="B9"/>
  </rcc>
  <rcc rId="4256" sId="1">
    <oc r="C9" t="inlineStr">
      <is>
        <t>Уплата налогов, сборов и иных обязательных платежей</t>
      </is>
    </oc>
    <nc r="C9"/>
  </rcc>
  <rcc rId="4257" sId="1">
    <oc r="D9" t="inlineStr">
      <is>
        <t>0309</t>
      </is>
    </oc>
    <nc r="D9"/>
  </rcc>
  <rcc rId="4258" sId="1">
    <oc r="E9" t="inlineStr">
      <is>
        <t>853</t>
      </is>
    </oc>
    <nc r="E9"/>
  </rcc>
  <rcc rId="4259" sId="1">
    <oc r="I9" t="inlineStr">
      <is>
        <t>Приведение в соотвествие с бюджетной классификацией</t>
      </is>
    </oc>
    <nc r="I9"/>
  </rcc>
  <rcc rId="4260" sId="1">
    <oc r="A10">
      <v>916</v>
    </oc>
    <nc r="A10"/>
  </rcc>
  <rcc rId="4261" sId="1">
    <oc r="B10" t="inlineStr">
      <is>
        <t>80700</t>
      </is>
    </oc>
    <nc r="B10"/>
  </rcc>
  <rcc rId="4262" sId="1">
    <oc r="C10" t="inlineStr">
      <is>
        <t>Единые дежурно-диспетчерские службы</t>
      </is>
    </oc>
    <nc r="C10"/>
  </rcc>
  <rcc rId="4263" sId="1">
    <oc r="D10" t="inlineStr">
      <is>
        <t>0310</t>
      </is>
    </oc>
    <nc r="D10"/>
  </rcc>
  <rcc rId="4264" sId="1">
    <oc r="E10" t="inlineStr">
      <is>
        <t>111</t>
      </is>
    </oc>
    <nc r="E10"/>
  </rcc>
  <rcc rId="4265" sId="1">
    <oc r="I10" t="inlineStr">
      <is>
        <t>Приведение в соотвествие с бюджетной классификацией</t>
      </is>
    </oc>
    <nc r="I10"/>
  </rcc>
  <rcc rId="4266" sId="1">
    <oc r="A11">
      <v>916</v>
    </oc>
    <nc r="A11"/>
  </rcc>
  <rcc rId="4267" sId="1">
    <oc r="B11" t="inlineStr">
      <is>
        <t>80700</t>
      </is>
    </oc>
    <nc r="B11"/>
  </rcc>
  <rcc rId="4268" sId="1">
    <oc r="C11" t="inlineStr">
      <is>
        <t>Единые дежурно-диспетчерские службы</t>
      </is>
    </oc>
    <nc r="C11"/>
  </rcc>
  <rcc rId="4269" sId="1">
    <oc r="D11" t="inlineStr">
      <is>
        <t>0310</t>
      </is>
    </oc>
    <nc r="D11"/>
  </rcc>
  <rcc rId="4270" sId="1">
    <oc r="E11" t="inlineStr">
      <is>
        <t>244</t>
      </is>
    </oc>
    <nc r="E11"/>
  </rcc>
  <rcc rId="4271" sId="1">
    <oc r="I11" t="inlineStr">
      <is>
        <t>Приведение в соотвествие с бюджетной классификацией</t>
      </is>
    </oc>
    <nc r="I11"/>
  </rcc>
  <rcc rId="4272" sId="1">
    <oc r="A12">
      <v>916</v>
    </oc>
    <nc r="A12"/>
  </rcc>
  <rcc rId="4273" sId="1">
    <oc r="B12" t="inlineStr">
      <is>
        <t>83360</t>
      </is>
    </oc>
    <nc r="B12"/>
  </rcc>
  <rcc rId="4274" sId="1">
    <oc r="C12" t="inlineStr">
      <is>
        <t>Уплата налогов, сборов и иных обязательных платежей</t>
      </is>
    </oc>
    <nc r="C12"/>
  </rcc>
  <rcc rId="4275" sId="1">
    <oc r="D12" t="inlineStr">
      <is>
        <t>0310</t>
      </is>
    </oc>
    <nc r="D12"/>
  </rcc>
  <rcc rId="4276" sId="1">
    <oc r="E12" t="inlineStr">
      <is>
        <t>853</t>
      </is>
    </oc>
    <nc r="E12"/>
  </rcc>
  <rcc rId="4277" sId="1">
    <oc r="I12" t="inlineStr">
      <is>
        <t>Приведение в соотвествие с бюджетной классификацией</t>
      </is>
    </oc>
    <nc r="I12"/>
  </rcc>
  <rcc rId="4278" sId="1">
    <oc r="A13">
      <v>916</v>
    </oc>
    <nc r="A13"/>
  </rcc>
  <rcc rId="4279" sId="1">
    <oc r="B13" t="inlineStr">
      <is>
        <t>18540</t>
      </is>
    </oc>
    <nc r="B13"/>
  </rcc>
  <rcc rId="4280" sId="1">
    <oc r="C13" t="inlineStr">
      <is>
    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    </is>
    </oc>
    <nc r="C13"/>
  </rcc>
  <rcc rId="4281" sId="1">
    <oc r="D13" t="inlineStr">
      <is>
        <t>0408</t>
      </is>
    </oc>
    <nc r="D13"/>
  </rcc>
  <rcc rId="4282" sId="1">
    <oc r="E13" t="inlineStr">
      <is>
        <t>243</t>
      </is>
    </oc>
    <nc r="E13"/>
  </rcc>
  <rcc rId="4283" sId="1">
    <oc r="I13" t="inlineStr">
      <is>
        <t>Увеличение бюджетных ассигнований на основании проекта Закона Брянской области О внесении изменений в Закон Брянской области «Об областном бюджете на 2022 год
и на плановый период 2023 и 2024 годов»+5000000,00 на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 (капитальный ремонт здания автовокзала по адресу: Брянская область, Погарский район, пгт Погар, ул.Чкалова,73) за счет средств областного бюджета;
Увеличение бюджетных ассигнований на софинансирование приведения в нормативное состояние и оборудование системами обеспечения безопасности объектов транспортной инфраструктуры автомобильного транспорта (капитальный ремонт здания автовокзала по адресу: Брянская область, Погарский район, пгт Погар, ул.Чкалова,73)+87343,00 за счет средств местного бюджета.</t>
      </is>
    </oc>
    <nc r="I13"/>
  </rcc>
  <rcc rId="4284" sId="1">
    <oc r="A14">
      <v>916</v>
    </oc>
    <nc r="A14"/>
  </rcc>
  <rcc rId="4285" sId="1">
    <oc r="B14" t="inlineStr">
      <is>
        <t>18540</t>
      </is>
    </oc>
    <nc r="B14"/>
  </rcc>
  <rcc rId="4286" sId="1">
    <oc r="C14" t="inlineStr">
      <is>
    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    </is>
    </oc>
    <nc r="C14"/>
  </rcc>
  <rcc rId="4287" sId="1">
    <oc r="D14" t="inlineStr">
      <is>
        <t>0408</t>
      </is>
    </oc>
    <nc r="D14"/>
  </rcc>
  <rcc rId="4288" sId="1">
    <oc r="E14" t="inlineStr">
      <is>
        <t>244</t>
      </is>
    </oc>
    <nc r="E14"/>
  </rcc>
  <rcc rId="4289" sId="1">
    <oc r="I14" t="inlineStr">
      <is>
        <t xml:space="preserve">Увеличение бюджетных ассигнований на основании проекта Закона Брянской области О внесении изменений в Закон Брянской области «Об областном бюджете на 2022 год
и на плановый период 2023 и 2024 годов»+355000,00 на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 (установка видеокамер в здании автовокзала)
</t>
      </is>
    </oc>
    <nc r="I14"/>
  </rcc>
  <rcc rId="4290" sId="1">
    <oc r="A15">
      <v>916</v>
    </oc>
    <nc r="A15"/>
  </rcc>
  <rcc rId="4291" sId="1">
    <oc r="B15" t="inlineStr">
      <is>
        <t>81850</t>
      </is>
    </oc>
    <nc r="B15"/>
  </rcc>
  <rcc rId="4292" sId="1">
    <oc r="C15" t="inlineStr">
      <is>
        <t>Приобретение специализированной техники для предприятий жилищно-коммунального комплекса</t>
      </is>
    </oc>
    <nc r="C15"/>
  </rcc>
  <rcc rId="4293" sId="1">
    <oc r="D15" t="inlineStr">
      <is>
        <t>0505</t>
      </is>
    </oc>
    <nc r="D15"/>
  </rcc>
  <rcc rId="4294" sId="1">
    <oc r="E15" t="inlineStr">
      <is>
        <t>244</t>
      </is>
    </oc>
    <nc r="E15"/>
  </rcc>
  <rcc rId="4295" sId="1">
    <oc r="I15" t="inlineStr">
      <is>
        <t>Уменьшение бюджетных ассигнований в связи с экономией-500,00 для оплаты госпошлины для постановки на учет комбинированной дорожной машины</t>
      </is>
    </oc>
    <nc r="I15"/>
  </rcc>
  <rcc rId="4296" sId="1">
    <oc r="A16">
      <v>916</v>
    </oc>
    <nc r="A16"/>
  </rcc>
  <rcc rId="4297" sId="1">
    <oc r="B16" t="inlineStr">
      <is>
        <t>81850</t>
      </is>
    </oc>
    <nc r="B16"/>
  </rcc>
  <rcc rId="4298" sId="1">
    <oc r="C16" t="inlineStr">
      <is>
        <t>Приобретение специализированной техники для предприятий жилищно-коммунального комплекса</t>
      </is>
    </oc>
    <nc r="C16"/>
  </rcc>
  <rcc rId="4299" sId="1">
    <oc r="D16" t="inlineStr">
      <is>
        <t>0505</t>
      </is>
    </oc>
    <nc r="D16"/>
  </rcc>
  <rcc rId="4300" sId="1">
    <oc r="E16" t="inlineStr">
      <is>
        <t>852</t>
      </is>
    </oc>
    <nc r="E16"/>
  </rcc>
  <rcc rId="4301" sId="1">
    <oc r="I16" t="inlineStr">
      <is>
        <t xml:space="preserve">Увеличение бюджетных ассигнований на оплату госпошлины +500,00 для оплаты госпошлины на постановку на учет комбинированной дорожной машины </t>
      </is>
    </oc>
    <nc r="I16"/>
  </rcc>
  <rcc rId="4302" sId="1">
    <oc r="A17">
      <v>916</v>
    </oc>
    <nc r="A17"/>
  </rcc>
  <rcc rId="4303" sId="1">
    <oc r="B17" t="inlineStr">
      <is>
        <t>L4670</t>
      </is>
    </oc>
    <nc r="B17"/>
  </rcc>
  <rcc rId="4304" sId="1">
    <oc r="C17" t="inlineStr">
      <is>
        <t>Обеспечение развития и укрепления материально-технической базы домов культуры в населенных пунктах с числом жителей до 50 тысяч человек</t>
      </is>
    </oc>
    <nc r="C17"/>
  </rcc>
  <rcc rId="4305" sId="1">
    <oc r="D17" t="inlineStr">
      <is>
        <t>0801</t>
      </is>
    </oc>
    <nc r="D17"/>
  </rcc>
  <rcc rId="4306" sId="1">
    <oc r="E17" t="inlineStr">
      <is>
        <t>244</t>
      </is>
    </oc>
    <nc r="E17"/>
  </rcc>
  <rcc rId="4307" sId="1">
    <oc r="I17" t="inlineStr">
      <is>
        <t>Увеличение бюджетных ассигнований на строительный контроль при проведении ремонта здания Городищенского сельского дома культуры - структурного подразделения МБУК "Погарский Районный Дом Культуры", расположенного по адресу: Брянская область,Погарский район, с.Городище, ул. Чапаева,д.3)+42337,00 за счет средств местного бюджета (расчет прилагается);
Увеличение бюджетных ассигнований на строительный контроль при проведении ремонта здания Посудичского сельского дома культуры - структурного подразделения МБУК "Погарский Районный Дом Культуры", расположенного по адресу: Брянская область,Погарский район, с.Посудичи, ул.Советская, д.70+7440,00 за счет средств местного бюджета (расчет прилагается);
Увеличение бюджетных ассигнований на строительный контроль при проведении ремонта здания Мадеевского СК - структурного подразделения МБУК "Погарский Районный Дом Культуры", расположенного по адресу: Брянская область,Погарский район, д.Мадеевка, ул.Молодежная, д.16)+13020,00 за счет средств местного бюджета (расчет прилагается).</t>
      </is>
    </oc>
    <nc r="I17"/>
  </rcc>
  <rcc rId="4308" sId="1">
    <oc r="A18">
      <v>916</v>
    </oc>
    <nc r="A18"/>
  </rcc>
  <rcc rId="4309" sId="1">
    <oc r="B18" t="inlineStr">
      <is>
        <t>S4240</t>
      </is>
    </oc>
    <nc r="B18"/>
  </rcc>
  <rcc rId="4310" sId="1">
    <oc r="C18" t="inlineStr">
      <is>
    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    </is>
    </oc>
    <nc r="C18"/>
  </rcc>
  <rcc rId="4311" sId="1">
    <oc r="D18" t="inlineStr">
      <is>
        <t>0801</t>
      </is>
    </oc>
    <nc r="D18"/>
  </rcc>
  <rcc rId="4312" sId="1">
    <oc r="E18" t="inlineStr">
      <is>
        <t>612</t>
      </is>
    </oc>
    <nc r="E18"/>
  </rcc>
  <rcc rId="4313" sId="1">
    <oc r="I18" t="inlineStr">
      <is>
        <t xml:space="preserve">Увеличение бюджетных ассигнований на основании проекта Закона Брянской области О внесении изменений в Закон Брянской области «Об областном бюджете на 2022 год
и на плановый период 2023 и 2024 годов»+6463064,00 на капитальный ремонт здания МБУК "ЦБС Погарского района";
Увеличение бюджетных ассигнований на софинансирование на капитальный ремонт здания МБУК "ЦБС Погарского района+412536,00 за счет средств местного бюджета;
</t>
      </is>
    </oc>
    <nc r="I18"/>
  </rcc>
  <rcc rId="4314" sId="1" numFmtId="4">
    <oc r="F24">
      <v>34038.15</v>
    </oc>
    <nc r="F24"/>
  </rcc>
  <rcc rId="4315" sId="1">
    <oc r="F25">
      <f>3243887.36+207056.64</f>
    </oc>
    <nc r="F25"/>
  </rcc>
  <rcc rId="4316" sId="1" numFmtId="4">
    <oc r="F26">
      <v>180065.38</v>
    </oc>
    <nc r="F26"/>
  </rcc>
  <rcc rId="4317" sId="1" numFmtId="4">
    <oc r="F27">
      <v>-5000</v>
    </oc>
    <nc r="F27"/>
  </rcc>
  <rcc rId="4318" sId="1" numFmtId="4">
    <oc r="F28">
      <v>5000</v>
    </oc>
    <nc r="F28"/>
  </rcc>
  <rcc rId="4319" sId="1">
    <oc r="A24" t="inlineStr">
      <is>
        <t>003</t>
      </is>
    </oc>
    <nc r="A24"/>
  </rcc>
  <rcc rId="4320" sId="1">
    <oc r="B24" t="inlineStr">
      <is>
        <t>80320</t>
      </is>
    </oc>
    <nc r="B24"/>
  </rcc>
  <rcc rId="4321" sId="1">
    <oc r="C24" t="inlineStr">
      <is>
        <t>Организации дополнительного образования</t>
      </is>
    </oc>
    <nc r="C24"/>
  </rcc>
  <rcc rId="4322" sId="1">
    <oc r="D24" t="inlineStr">
      <is>
        <t>0703</t>
      </is>
    </oc>
    <nc r="D24"/>
  </rcc>
  <rcc rId="4323" sId="1">
    <oc r="E24">
      <v>611</v>
    </oc>
    <nc r="E24"/>
  </rcc>
  <rcc rId="4324" sId="1">
    <oc r="I24" t="inlineStr">
      <is>
        <t>Увеличение бюджетных ассигнований для МБУДО "Погарская ДШИ"+34038,15 на установку кнопки тревожной сигнализации в МБУДО "Погарская ДШИ" за счет средств местного бюджета;</t>
      </is>
    </oc>
    <nc r="I24"/>
  </rcc>
  <rcc rId="4325" sId="1">
    <oc r="A25" t="inlineStr">
      <is>
        <t>003</t>
      </is>
    </oc>
    <nc r="A25"/>
  </rcc>
  <rcc rId="4326" sId="1">
    <oc r="B25" t="inlineStr">
      <is>
        <t>S4850</t>
      </is>
    </oc>
    <nc r="B25"/>
  </rcc>
  <rcc rId="4327" sId="1">
    <oc r="C25" t="inlineStr">
      <is>
        <t>Капитальный ремонт кровель муниципальных образовательных организаций Брянской области</t>
      </is>
    </oc>
    <nc r="C25"/>
  </rcc>
  <rcc rId="4328" sId="1">
    <oc r="D25" t="inlineStr">
      <is>
        <t>0703</t>
      </is>
    </oc>
    <nc r="D25"/>
  </rcc>
  <rcc rId="4329" sId="1">
    <oc r="E25">
      <v>612</v>
    </oc>
    <nc r="E25"/>
  </rcc>
  <rcc rId="4330" sId="1">
    <oc r="I25" t="inlineStr">
      <is>
        <t xml:space="preserve">Увеличение бюджетных ассигнований на основании проекта Закона Брянской области О внесении изменений в Закон Брянской области «Об областном бюджете на 2022 год
и на плановый период 2023 и 2024 годов»+3243887,36 на капитальный ремонт крыши МБУДО "Погарский дом творчества";
Увеличение бюджетных ассигнований на софинансирование на  на капитальный ремонт крыши МБУДО "Погарский дом творчества+207056,64 за счет средств местного бюджета
</t>
      </is>
    </oc>
    <nc r="I25"/>
  </rcc>
  <rcc rId="4331" sId="1">
    <oc r="A26" t="inlineStr">
      <is>
        <t>003</t>
      </is>
    </oc>
    <nc r="A26"/>
  </rcc>
  <rcc rId="4332" sId="1">
    <oc r="B26" t="inlineStr">
      <is>
        <t>S7670</t>
      </is>
    </oc>
    <nc r="B26"/>
  </rcc>
  <rcc rId="4333" sId="1">
    <oc r="C26" t="inlineStr">
      <is>
        <t>Развитие материально-технической базы муниципальных образовательных организаций в сфере физической культуры и спорта</t>
      </is>
    </oc>
    <nc r="C26"/>
  </rcc>
  <rcc rId="4334" sId="1">
    <oc r="D26" t="inlineStr">
      <is>
        <t>0703</t>
      </is>
    </oc>
    <nc r="D26"/>
  </rcc>
  <rcc rId="4335" sId="1">
    <oc r="E26">
      <v>612</v>
    </oc>
    <nc r="E26"/>
  </rcc>
  <rcc rId="4336" sId="1">
    <oc r="I26" t="inlineStr">
      <is>
        <t>Увеличение бюджетных ассигнований на основании уведомления №15301020_2022_825_2540217670_2177+176397,00 на на развитие материально-технической базы муниципальных образовательных организаций в сфере физической культуры и спорта;
Увеличение бюджетных ассигнований на софинансирование на развитие материально-технической базы муниципальных образовательных организаций в сфере физической культуры и спорта+3668,38 за счет средств местного бюджета.</t>
      </is>
    </oc>
    <nc r="I26"/>
  </rcc>
  <rcc rId="4337" sId="1">
    <oc r="A27" t="inlineStr">
      <is>
        <t>003</t>
      </is>
    </oc>
    <nc r="A27"/>
  </rcc>
  <rcc rId="4338" sId="1">
    <oc r="B27" t="inlineStr">
      <is>
        <t>80720</t>
      </is>
    </oc>
    <nc r="B27"/>
  </rcc>
  <rcc rId="4339" sId="1">
    <oc r="C27" t="inlineStr">
      <is>
        <t>Учреждения, обеспечивающие деятельность органов местного самоуправления и муниципальных учреждений</t>
      </is>
    </oc>
    <nc r="C27"/>
  </rcc>
  <rcc rId="4340" sId="1">
    <oc r="D27" t="inlineStr">
      <is>
        <t>0709</t>
      </is>
    </oc>
    <nc r="D27"/>
  </rcc>
  <rcc rId="4341" sId="1">
    <oc r="E27">
      <v>244</v>
    </oc>
    <nc r="E27"/>
  </rcc>
  <rcc rId="4342" sId="1">
    <oc r="I27" t="inlineStr">
      <is>
        <t>Уменьшение бюджетных ассигнований  по учреждению, обеспечивающие деятельность органов местного самоуправления и муниципальных учреждений (ХЭК)-5000,00 в связи с экономией для оплаты пени</t>
      </is>
    </oc>
    <nc r="I27"/>
  </rcc>
  <rcc rId="4343" sId="1">
    <oc r="A28" t="inlineStr">
      <is>
        <t>003</t>
      </is>
    </oc>
    <nc r="A28"/>
  </rcc>
  <rcc rId="4344" sId="1">
    <oc r="B28" t="inlineStr">
      <is>
        <t>83360</t>
      </is>
    </oc>
    <nc r="B28"/>
  </rcc>
  <rcc rId="4345" sId="1">
    <oc r="C28" t="inlineStr">
      <is>
        <t>Уплата налогов, сборов и иных обязательных платежей</t>
      </is>
    </oc>
    <nc r="C28"/>
  </rcc>
  <rcc rId="4346" sId="1">
    <oc r="D28" t="inlineStr">
      <is>
        <t>0709</t>
      </is>
    </oc>
    <nc r="D28"/>
  </rcc>
  <rcc rId="4347" sId="1">
    <oc r="E28">
      <v>853</v>
    </oc>
    <nc r="E28"/>
  </rcc>
  <rcc rId="4348" sId="1">
    <oc r="I28" t="inlineStr">
      <is>
        <t xml:space="preserve">Увеличение бюджетных ассигнований по учреждению, обеспечивающие деятельность органов местного самоуправления и муниципальных учреждений (ХЭК)+5000,00 для оплаты пени </t>
      </is>
    </oc>
    <nc r="I28"/>
  </rcc>
  <rcc rId="4349" sId="1" numFmtId="4">
    <oc r="F33">
      <v>85291.03</v>
    </oc>
    <nc r="F33"/>
  </rcc>
  <rcc rId="4350" sId="1" numFmtId="4">
    <oc r="F34">
      <v>17900</v>
    </oc>
    <nc r="F34"/>
  </rcc>
  <rfmt sheetId="1" sqref="F41">
    <dxf>
      <fill>
        <patternFill patternType="none">
          <bgColor auto="1"/>
        </patternFill>
      </fill>
    </dxf>
  </rfmt>
  <rcc rId="4351" sId="1" numFmtId="4">
    <oc r="F59">
      <v>111781.03</v>
    </oc>
    <nc r="F59"/>
  </rcc>
  <rcc rId="4352" sId="1" numFmtId="4">
    <oc r="F60">
      <v>4730</v>
    </oc>
    <nc r="F60"/>
  </rcc>
  <rcc rId="4353" sId="1" numFmtId="4">
    <oc r="F61">
      <v>39500</v>
    </oc>
    <nc r="F61"/>
  </rcc>
  <rcc rId="4354" sId="1" numFmtId="4">
    <oc r="F62">
      <v>25000</v>
    </oc>
    <nc r="F62"/>
  </rcc>
  <rcc rId="4355" sId="1">
    <oc r="A59" t="inlineStr">
      <is>
        <t>009</t>
      </is>
    </oc>
    <nc r="A59"/>
  </rcc>
  <rcc rId="4356" sId="1">
    <oc r="B59" t="inlineStr">
      <is>
        <t>7000083030</t>
      </is>
    </oc>
    <nc r="B59"/>
  </rcc>
  <rcc rId="4357" sId="1">
    <oc r="C59" t="inlineStr">
      <is>
        <t>Резервный фонд местной администрации</t>
      </is>
    </oc>
    <nc r="C59"/>
  </rcc>
  <rcc rId="4358" sId="1">
    <oc r="D59" t="inlineStr">
      <is>
        <t>0111</t>
      </is>
    </oc>
    <nc r="D59"/>
  </rcc>
  <rcc rId="4359" sId="1">
    <oc r="E59" t="inlineStr">
      <is>
        <t>870</t>
      </is>
    </oc>
    <nc r="E59"/>
  </rcc>
  <rcc rId="4360" sId="1">
    <oc r="I59" t="inlineStr">
      <is>
        <t>Увеличение резервного фонда администрации Погарского района +181011,03 за счет средств местного бюджета;
Уменьшение бюджетных ассигнований из резервного фонда администрации Погарского района -69230,00 рублей на ликвидацию чрезвычайных ситуаций согласно протоколов заседания комиссии по предупреждению  и ликвидации чрезвычайных ситуаций и обеспечению пожарной безопасности №7 от 15.03.2022 г., № 8 от 16.03.2022,  №9 от 01.04.2022, №11 от 11.05.2022, №12 от 17.05.2022 г.</t>
      </is>
    </oc>
    <nc r="I59"/>
  </rcc>
  <rcc rId="4361" sId="1">
    <oc r="A60" t="inlineStr">
      <is>
        <t>009</t>
      </is>
    </oc>
    <nc r="A60"/>
  </rcc>
  <rcc rId="4362" sId="1">
    <oc r="B60" t="inlineStr">
      <is>
        <t>7000083030</t>
      </is>
    </oc>
    <nc r="B60"/>
  </rcc>
  <rcc rId="4363" sId="1">
    <oc r="C60" t="inlineStr">
      <is>
        <t>Резервный фонд местной администрации</t>
      </is>
    </oc>
    <nc r="C60"/>
  </rcc>
  <rcc rId="4364" sId="1">
    <oc r="D60" t="inlineStr">
      <is>
        <t>0310</t>
      </is>
    </oc>
    <nc r="D60"/>
  </rcc>
  <rcc rId="4365" sId="1">
    <oc r="E60" t="inlineStr">
      <is>
        <t>540</t>
      </is>
    </oc>
    <nc r="E60"/>
  </rcc>
  <rcc rId="4366" sId="1">
    <oc r="I60" t="inlineStr">
      <is>
        <t>Увеличение бюджетных ассигнований Борщовской сельской администрации +4730,00 на основании протокола 9 от 01.04.2022 заседания комиссии по предупреждению и ликвидации чрезвычайных ситуаций и обеспечению пожарной безопасности в Погарском районе</t>
      </is>
    </oc>
    <nc r="I60"/>
  </rcc>
  <rcc rId="4367" sId="1">
    <oc r="A61" t="inlineStr">
      <is>
        <t>916</t>
      </is>
    </oc>
    <nc r="A61"/>
  </rcc>
  <rcc rId="4368" sId="1">
    <oc r="B61" t="inlineStr">
      <is>
        <t>7000083030</t>
      </is>
    </oc>
    <nc r="B61"/>
  </rcc>
  <rcc rId="4369" sId="1">
    <oc r="C61" t="inlineStr">
      <is>
        <t>Резервный фонд местной администрации</t>
      </is>
    </oc>
    <nc r="C61"/>
  </rcc>
  <rcc rId="4370" sId="1">
    <oc r="D61" t="inlineStr">
      <is>
        <t>0310</t>
      </is>
    </oc>
    <nc r="D61"/>
  </rcc>
  <rcc rId="4371" sId="1">
    <oc r="E61" t="inlineStr">
      <is>
        <t>244</t>
      </is>
    </oc>
    <nc r="E61"/>
  </rcc>
  <rcc rId="4372" sId="1">
    <oc r="I61" t="inlineStr">
      <is>
        <t>Увеличение бюджетных ассигнований для МКУ "ЕДДС Погарского района"  из резервного фонда администрации Погарского района +39 500,00  на основании протокола №7 от 15.03.2022 г. заседания комиссии по предупреждению и ликвидации чрезвычайных ситуаций и обеспечению пожарной безопасности в Погарском районе.</t>
      </is>
    </oc>
    <nc r="I61"/>
  </rcc>
  <rcc rId="4373" sId="1">
    <oc r="A62" t="inlineStr">
      <is>
        <t>916</t>
      </is>
    </oc>
    <nc r="A62"/>
  </rcc>
  <rcc rId="4374" sId="1">
    <oc r="B62" t="inlineStr">
      <is>
        <t>7000083030</t>
      </is>
    </oc>
    <nc r="B62"/>
  </rcc>
  <rcc rId="4375" sId="1">
    <oc r="C62" t="inlineStr">
      <is>
        <t>Резервный фонд местной администрации</t>
      </is>
    </oc>
    <nc r="C62"/>
  </rcc>
  <rcc rId="4376" sId="1">
    <oc r="D62" t="inlineStr">
      <is>
        <t>1006</t>
      </is>
    </oc>
    <nc r="D62"/>
  </rcc>
  <rcc rId="4377" sId="1">
    <oc r="E62" t="inlineStr">
      <is>
        <t>320</t>
      </is>
    </oc>
    <nc r="E62"/>
  </rcc>
  <rcc rId="4378" sId="1">
    <oc r="I62" t="inlineStr">
      <is>
        <t>Увеличение бюджетных ассигнований на выплату материальной помощи из резервного фонда администрации Погарского района +25000,00  на основании протокола 8 от 16.03.2022, протокола №11 от 11.05.2022, протокола №12 от 17.05.2022 г. заседания комиссии по предупреждению и ликвидации чрезвычайных ситуаций и обеспечению пожарной безопасности в Погарском районе</t>
      </is>
    </oc>
    <nc r="I62"/>
  </rcc>
  <rcc rId="4379" sId="1">
    <oc r="A33" t="inlineStr">
      <is>
        <t>006</t>
      </is>
    </oc>
    <nc r="A33"/>
  </rcc>
  <rcc rId="4380" sId="1">
    <oc r="B33" t="inlineStr">
      <is>
        <t>L5990</t>
      </is>
    </oc>
    <nc r="B33"/>
  </rcc>
  <rcc rId="4381" sId="1">
    <oc r="C33" t="inlineStr">
      <is>
        <t>Подготовка проектов межевания земельных участков и проведение кадастровых работ</t>
      </is>
    </oc>
    <nc r="C33"/>
  </rcc>
  <rcc rId="4382" sId="1">
    <oc r="D33" t="inlineStr">
      <is>
        <t>0405</t>
      </is>
    </oc>
    <nc r="D33"/>
  </rcc>
  <rcc rId="4383" sId="1">
    <oc r="E33" t="inlineStr">
      <is>
        <t>244</t>
      </is>
    </oc>
    <nc r="E33"/>
  </rcc>
  <rcc rId="4384" sId="1">
    <oc r="I33" t="inlineStr">
      <is>
        <t xml:space="preserve">Увеличение бюджетных ассигнований на основании уведомления №_2022_817_062ZAR5990_2429+85291,03 на подготовку проектов межевания земельных участков и проведение кадастровых работ за счет средств областного бюджета;
</t>
      </is>
    </oc>
    <nc r="I33"/>
  </rcc>
  <rcc rId="4385" sId="1">
    <oc r="A34" t="inlineStr">
      <is>
        <t>006</t>
      </is>
    </oc>
    <nc r="A34"/>
  </rcc>
  <rcc rId="4386" sId="1">
    <oc r="B34" t="inlineStr">
      <is>
        <t>80930</t>
      </is>
    </oc>
    <nc r="B34"/>
  </rcc>
  <rcc rId="4387" sId="1">
    <oc r="C34" t="inlineStr">
      <is>
        <t>Эксплуатация и содержание имущества, находящегося в муниципальной собственности, арендованного недвижимого имущества</t>
      </is>
    </oc>
    <nc r="C34"/>
  </rcc>
  <rcc rId="4388" sId="1">
    <oc r="D34" t="inlineStr">
      <is>
        <t>0412</t>
      </is>
    </oc>
    <nc r="D34"/>
  </rcc>
  <rcc rId="4389" sId="1">
    <oc r="E34" t="inlineStr">
      <is>
        <t>244</t>
      </is>
    </oc>
    <nc r="E34"/>
  </rcc>
  <rcc rId="4390" sId="1">
    <oc r="I34" t="inlineStr">
      <is>
        <t>Увеличение бюджетных ассигнований комитету по управлению муниципальным имуществом  на проведение ремонтных работ имущества, находящегося в муниципальной собственности+17900,00 за счет средств местного бюджета(ремонт автобуса)</t>
      </is>
    </oc>
    <nc r="I34"/>
  </rcc>
  <rcv guid="{015FBD2C-1868-4EA1-9B9A-93655C6D5DE1}" action="delete"/>
  <rdn rId="0" localSheetId="1" customView="1" name="Z_015FBD2C_1868_4EA1_9B9A_93655C6D5DE1_.wvu.PrintArea" hidden="1" oldHidden="1">
    <formula>'Расходы подробное пояснение'!$A$1:$I$73</formula>
    <oldFormula>'Расходы подробное пояснение'!$A$1:$I$73</oldFormula>
  </rdn>
  <rdn rId="0" localSheetId="1" customView="1" name="Z_015FBD2C_1868_4EA1_9B9A_93655C6D5DE1_.wvu.PrintTitles" hidden="1" oldHidden="1">
    <formula>'Расходы подробное пояснение'!$2:$3</formula>
    <oldFormula>'Расходы подробное пояснение'!$2:$3</oldFormula>
  </rdn>
  <rdn rId="0" localSheetId="1" customView="1" name="Z_015FBD2C_1868_4EA1_9B9A_93655C6D5DE1_.wvu.Rows" hidden="1" oldHidden="1">
    <formula>'Расходы подробное пояснение'!$4:$20,'Расходы подробное пояснение'!$24:$28,'Расходы подробное пояснение'!$31:$72</formula>
    <oldFormula>'Расходы подробное пояснение'!$35:$36,'Расходы подробное пояснение'!$44:$57,'Расходы подробное пояснение'!$64:$72</oldFormula>
  </rdn>
  <rdn rId="0" localSheetId="1" customView="1" name="Z_015FBD2C_1868_4EA1_9B9A_93655C6D5DE1_.wvu.FilterData" hidden="1" oldHidden="1">
    <formula>'Расходы подробное пояснение'!$A$3:$I$58</formula>
    <oldFormula>'Расходы подробное пояснение'!$A$3:$I$58</oldFormula>
  </rdn>
  <rcv guid="{015FBD2C-1868-4EA1-9B9A-93655C6D5DE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06" sId="1" xfDxf="1" dxf="1">
    <nc r="A59" t="inlineStr">
      <is>
        <t>009</t>
      </is>
    </nc>
    <ndxf>
      <font>
        <sz val="11"/>
        <family val="1"/>
        <charset val="204"/>
      </font>
      <numFmt numFmtId="30" formatCode="@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407" sId="1" xfDxf="1" dxf="1">
    <nc r="B59" t="inlineStr">
      <is>
        <t>7000083030</t>
      </is>
    </nc>
    <ndxf>
      <font>
        <sz val="11"/>
        <family val="1"/>
        <charset val="204"/>
      </font>
      <numFmt numFmtId="30" formatCode="@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408" sId="1" xfDxf="1" dxf="1">
    <nc r="C59" t="inlineStr">
      <is>
        <t>Резервный фонд местной администрации</t>
      </is>
    </nc>
    <ndxf>
      <font>
        <sz val="11"/>
        <family val="1"/>
        <charset val="204"/>
      </font>
      <numFmt numFmtId="30" formatCode="@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409" sId="1" xfDxf="1" dxf="1">
    <nc r="D59" t="inlineStr">
      <is>
        <t>0111</t>
      </is>
    </nc>
    <ndxf>
      <font>
        <sz val="11"/>
        <family val="1"/>
        <charset val="204"/>
      </font>
      <numFmt numFmtId="30" formatCode="@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410" sId="1" xfDxf="1" dxf="1">
    <nc r="E59" t="inlineStr">
      <is>
        <t>870</t>
      </is>
    </nc>
    <ndxf>
      <font>
        <sz val="11"/>
        <family val="1"/>
        <charset val="204"/>
      </font>
      <numFmt numFmtId="30" formatCode="@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9" start="0" length="0">
    <dxf>
      <font>
        <sz val="11"/>
        <family val="1"/>
        <charset val="204"/>
      </font>
      <numFmt numFmtId="4" formatCode="#,##0.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G59" start="0" length="0">
    <dxf>
      <font>
        <sz val="11"/>
        <family val="1"/>
        <charset val="204"/>
      </font>
      <numFmt numFmtId="4" formatCode="#,##0.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H59" start="0" length="0">
    <dxf>
      <font>
        <sz val="11"/>
        <family val="1"/>
        <charset val="204"/>
      </font>
      <numFmt numFmtId="4" formatCode="#,##0.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I59" start="0" length="0">
    <dxf>
      <font>
        <sz val="11"/>
        <family val="1"/>
        <charset val="204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411" sId="1" numFmtId="4">
    <nc r="F59">
      <v>2793354</v>
    </nc>
  </rcc>
  <rcc rId="4412" sId="1">
    <nc r="I59" t="inlineStr">
      <is>
        <t>Увеличение резервного фонда администрации Погарского района +2793354,00 за счет дотации на сбалансированность (согласно постановления Правительства Брянской области от 08.08.2022 №340-п  "О распределении на 2022 год второй части дотаций на поддержку мер по обеспечению сбалансированности бюджетов муниципальных районов ( муниципальных округов, городских округов)</t>
      </is>
    </nc>
  </rcc>
  <rcc rId="4413" sId="1">
    <oc r="I73" t="inlineStr">
      <is>
        <t>-</t>
      </is>
    </oc>
    <nc r="I73"/>
  </rcc>
  <rcv guid="{015FBD2C-1868-4EA1-9B9A-93655C6D5DE1}" action="delete"/>
  <rdn rId="0" localSheetId="1" customView="1" name="Z_015FBD2C_1868_4EA1_9B9A_93655C6D5DE1_.wvu.PrintArea" hidden="1" oldHidden="1">
    <formula>'Расходы подробное пояснение'!$A$1:$I$73</formula>
    <oldFormula>'Расходы подробное пояснение'!$A$1:$I$73</oldFormula>
  </rdn>
  <rdn rId="0" localSheetId="1" customView="1" name="Z_015FBD2C_1868_4EA1_9B9A_93655C6D5DE1_.wvu.PrintTitles" hidden="1" oldHidden="1">
    <formula>'Расходы подробное пояснение'!$2:$3</formula>
    <oldFormula>'Расходы подробное пояснение'!$2:$3</oldFormula>
  </rdn>
  <rdn rId="0" localSheetId="1" customView="1" name="Z_015FBD2C_1868_4EA1_9B9A_93655C6D5DE1_.wvu.Rows" hidden="1" oldHidden="1">
    <formula>'Расходы подробное пояснение'!$4:$56,'Расходы подробное пояснение'!$60:$72</formula>
    <oldFormula>'Расходы подробное пояснение'!$4:$56</oldFormula>
  </rdn>
  <rdn rId="0" localSheetId="1" customView="1" name="Z_015FBD2C_1868_4EA1_9B9A_93655C6D5DE1_.wvu.FilterData" hidden="1" oldHidden="1">
    <formula>'Расходы подробное пояснение'!$A$3:$I$58</formula>
    <oldFormula>'Расходы подробное пояснение'!$A$3:$I$58</oldFormula>
  </rdn>
  <rcv guid="{015FBD2C-1868-4EA1-9B9A-93655C6D5DE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3"/>
  <sheetViews>
    <sheetView tabSelected="1" view="pageBreakPreview" zoomScaleNormal="80" zoomScaleSheetLayoutView="100" workbookViewId="0">
      <pane ySplit="56" topLeftCell="A57" activePane="bottomLeft" state="frozen"/>
      <selection pane="bottomLeft" activeCell="I83" sqref="I83"/>
    </sheetView>
  </sheetViews>
  <sheetFormatPr defaultRowHeight="12.75" x14ac:dyDescent="0.2"/>
  <cols>
    <col min="1" max="1" width="9.6640625" customWidth="1"/>
    <col min="2" max="2" width="17.6640625" customWidth="1"/>
    <col min="3" max="3" width="74.33203125" customWidth="1"/>
    <col min="4" max="4" width="8.6640625" customWidth="1"/>
    <col min="5" max="5" width="8.5" customWidth="1"/>
    <col min="6" max="6" width="18.6640625" customWidth="1"/>
    <col min="7" max="7" width="16.5" customWidth="1"/>
    <col min="8" max="8" width="17.6640625" customWidth="1"/>
    <col min="9" max="9" width="68" customWidth="1"/>
    <col min="10" max="10" width="94.1640625" customWidth="1"/>
  </cols>
  <sheetData>
    <row r="1" spans="1:9" ht="27" customHeight="1" x14ac:dyDescent="0.2">
      <c r="A1" s="35" t="s">
        <v>24</v>
      </c>
      <c r="B1" s="35"/>
      <c r="C1" s="35"/>
      <c r="D1" s="35"/>
      <c r="E1" s="35"/>
      <c r="F1" s="35"/>
      <c r="G1" s="35"/>
      <c r="H1" s="35"/>
      <c r="I1" s="35"/>
    </row>
    <row r="2" spans="1:9" ht="22.5" customHeight="1" x14ac:dyDescent="0.2">
      <c r="A2" s="36" t="s">
        <v>25</v>
      </c>
      <c r="B2" s="36" t="s">
        <v>26</v>
      </c>
      <c r="C2" s="36" t="s">
        <v>0</v>
      </c>
      <c r="D2" s="36" t="s">
        <v>1</v>
      </c>
      <c r="E2" s="36" t="s">
        <v>2</v>
      </c>
      <c r="F2" s="36" t="s">
        <v>8</v>
      </c>
      <c r="G2" s="36" t="s">
        <v>18</v>
      </c>
      <c r="H2" s="36" t="s">
        <v>23</v>
      </c>
      <c r="I2" s="36" t="s">
        <v>3</v>
      </c>
    </row>
    <row r="3" spans="1:9" ht="13.7" customHeight="1" x14ac:dyDescent="0.2">
      <c r="A3" s="37"/>
      <c r="B3" s="37"/>
      <c r="C3" s="37"/>
      <c r="D3" s="37"/>
      <c r="E3" s="37"/>
      <c r="F3" s="37"/>
      <c r="G3" s="37"/>
      <c r="H3" s="37"/>
      <c r="I3" s="37"/>
    </row>
    <row r="4" spans="1:9" ht="13.7" hidden="1" customHeight="1" x14ac:dyDescent="0.2">
      <c r="A4" s="32" t="s">
        <v>9</v>
      </c>
      <c r="B4" s="33"/>
      <c r="C4" s="33"/>
      <c r="D4" s="33"/>
      <c r="E4" s="33"/>
      <c r="F4" s="33"/>
      <c r="G4" s="33"/>
      <c r="H4" s="33"/>
      <c r="I4" s="34"/>
    </row>
    <row r="5" spans="1:9" ht="16.5" hidden="1" customHeight="1" x14ac:dyDescent="0.2">
      <c r="A5" s="32" t="s">
        <v>10</v>
      </c>
      <c r="B5" s="33"/>
      <c r="C5" s="33"/>
      <c r="D5" s="33"/>
      <c r="E5" s="33"/>
      <c r="F5" s="33"/>
      <c r="G5" s="33"/>
      <c r="H5" s="33"/>
      <c r="I5" s="34"/>
    </row>
    <row r="6" spans="1:9" ht="15" hidden="1" x14ac:dyDescent="0.2">
      <c r="A6" s="10"/>
      <c r="B6" s="16"/>
      <c r="C6" s="8"/>
      <c r="D6" s="24"/>
      <c r="E6" s="24"/>
      <c r="F6" s="25"/>
      <c r="G6" s="4"/>
      <c r="H6" s="4"/>
      <c r="I6" s="23"/>
    </row>
    <row r="7" spans="1:9" ht="15" hidden="1" x14ac:dyDescent="0.2">
      <c r="A7" s="10"/>
      <c r="B7" s="16"/>
      <c r="C7" s="11"/>
      <c r="D7" s="16"/>
      <c r="E7" s="16"/>
      <c r="F7" s="27"/>
      <c r="G7" s="12"/>
      <c r="H7" s="12"/>
      <c r="I7" s="23"/>
    </row>
    <row r="8" spans="1:9" ht="15" hidden="1" x14ac:dyDescent="0.2">
      <c r="A8" s="10"/>
      <c r="B8" s="16"/>
      <c r="C8" s="11"/>
      <c r="D8" s="16"/>
      <c r="E8" s="16"/>
      <c r="F8" s="27"/>
      <c r="G8" s="12"/>
      <c r="H8" s="12"/>
      <c r="I8" s="23"/>
    </row>
    <row r="9" spans="1:9" ht="15" hidden="1" x14ac:dyDescent="0.2">
      <c r="A9" s="10"/>
      <c r="B9" s="16"/>
      <c r="C9" s="11"/>
      <c r="D9" s="16"/>
      <c r="E9" s="16"/>
      <c r="F9" s="27"/>
      <c r="G9" s="12"/>
      <c r="H9" s="12"/>
      <c r="I9" s="23"/>
    </row>
    <row r="10" spans="1:9" ht="15" hidden="1" x14ac:dyDescent="0.2">
      <c r="A10" s="10"/>
      <c r="B10" s="16"/>
      <c r="C10" s="11"/>
      <c r="D10" s="16"/>
      <c r="E10" s="16"/>
      <c r="F10" s="27"/>
      <c r="G10" s="12"/>
      <c r="H10" s="12"/>
      <c r="I10" s="23"/>
    </row>
    <row r="11" spans="1:9" ht="15" hidden="1" x14ac:dyDescent="0.2">
      <c r="A11" s="10"/>
      <c r="B11" s="16"/>
      <c r="C11" s="11"/>
      <c r="D11" s="16"/>
      <c r="E11" s="16"/>
      <c r="F11" s="27"/>
      <c r="G11" s="12"/>
      <c r="H11" s="12"/>
      <c r="I11" s="23"/>
    </row>
    <row r="12" spans="1:9" ht="15" hidden="1" x14ac:dyDescent="0.2">
      <c r="A12" s="10"/>
      <c r="B12" s="16"/>
      <c r="C12" s="11"/>
      <c r="D12" s="16"/>
      <c r="E12" s="16"/>
      <c r="F12" s="27"/>
      <c r="G12" s="12"/>
      <c r="H12" s="12"/>
      <c r="I12" s="23"/>
    </row>
    <row r="13" spans="1:9" ht="15" hidden="1" x14ac:dyDescent="0.2">
      <c r="A13" s="10"/>
      <c r="B13" s="16"/>
      <c r="C13" s="11"/>
      <c r="D13" s="16"/>
      <c r="E13" s="16"/>
      <c r="F13" s="12"/>
      <c r="G13" s="12"/>
      <c r="H13" s="12"/>
      <c r="I13" s="23"/>
    </row>
    <row r="14" spans="1:9" ht="15" hidden="1" x14ac:dyDescent="0.2">
      <c r="A14" s="10"/>
      <c r="B14" s="16"/>
      <c r="C14" s="11"/>
      <c r="D14" s="16"/>
      <c r="E14" s="16"/>
      <c r="F14" s="12"/>
      <c r="G14" s="12"/>
      <c r="H14" s="12"/>
      <c r="I14" s="23"/>
    </row>
    <row r="15" spans="1:9" ht="15" hidden="1" x14ac:dyDescent="0.2">
      <c r="A15" s="10"/>
      <c r="B15" s="16"/>
      <c r="C15" s="11"/>
      <c r="D15" s="16"/>
      <c r="E15" s="16"/>
      <c r="F15" s="12"/>
      <c r="G15" s="12"/>
      <c r="H15" s="12"/>
      <c r="I15" s="23"/>
    </row>
    <row r="16" spans="1:9" ht="15" hidden="1" x14ac:dyDescent="0.2">
      <c r="A16" s="10"/>
      <c r="B16" s="16"/>
      <c r="C16" s="11"/>
      <c r="D16" s="16"/>
      <c r="E16" s="16"/>
      <c r="F16" s="12"/>
      <c r="G16" s="12"/>
      <c r="H16" s="12"/>
      <c r="I16" s="23"/>
    </row>
    <row r="17" spans="1:9" ht="15" hidden="1" x14ac:dyDescent="0.2">
      <c r="A17" s="10"/>
      <c r="B17" s="16"/>
      <c r="C17" s="11"/>
      <c r="D17" s="16"/>
      <c r="E17" s="16"/>
      <c r="F17" s="12"/>
      <c r="G17" s="12"/>
      <c r="H17" s="12"/>
      <c r="I17" s="23"/>
    </row>
    <row r="18" spans="1:9" ht="15" hidden="1" x14ac:dyDescent="0.2">
      <c r="A18" s="10"/>
      <c r="B18" s="16"/>
      <c r="C18" s="11"/>
      <c r="D18" s="16"/>
      <c r="E18" s="16"/>
      <c r="F18" s="12"/>
      <c r="G18" s="12"/>
      <c r="H18" s="12"/>
      <c r="I18" s="23"/>
    </row>
    <row r="19" spans="1:9" ht="13.7" hidden="1" customHeight="1" x14ac:dyDescent="0.2">
      <c r="A19" s="38" t="s">
        <v>4</v>
      </c>
      <c r="B19" s="39"/>
      <c r="C19" s="39"/>
      <c r="D19" s="39"/>
      <c r="E19" s="40"/>
      <c r="F19" s="4">
        <f>SUM(F6:F18)</f>
        <v>0</v>
      </c>
      <c r="G19" s="4">
        <f>SUM(G6:G18)</f>
        <v>0</v>
      </c>
      <c r="H19" s="4">
        <f>SUM(H6:H18)</f>
        <v>0</v>
      </c>
      <c r="I19" s="3"/>
    </row>
    <row r="20" spans="1:9" ht="13.7" hidden="1" customHeight="1" x14ac:dyDescent="0.25">
      <c r="A20" s="38" t="s">
        <v>5</v>
      </c>
      <c r="B20" s="39"/>
      <c r="C20" s="39"/>
      <c r="D20" s="39"/>
      <c r="E20" s="40"/>
      <c r="F20" s="4">
        <f>F19</f>
        <v>0</v>
      </c>
      <c r="G20" s="4">
        <f t="shared" ref="G20:H20" si="0">G19</f>
        <v>0</v>
      </c>
      <c r="H20" s="4">
        <f t="shared" si="0"/>
        <v>0</v>
      </c>
      <c r="I20" s="1" t="s">
        <v>7</v>
      </c>
    </row>
    <row r="21" spans="1:9" ht="18" hidden="1" customHeight="1" x14ac:dyDescent="0.2">
      <c r="A21" s="41" t="s">
        <v>13</v>
      </c>
      <c r="B21" s="42"/>
      <c r="C21" s="42"/>
      <c r="D21" s="42"/>
      <c r="E21" s="42"/>
      <c r="F21" s="42"/>
      <c r="G21" s="42"/>
      <c r="H21" s="42"/>
      <c r="I21" s="43"/>
    </row>
    <row r="22" spans="1:9" ht="13.5" hidden="1" customHeight="1" x14ac:dyDescent="0.2">
      <c r="A22" s="32" t="s">
        <v>14</v>
      </c>
      <c r="B22" s="33"/>
      <c r="C22" s="33"/>
      <c r="D22" s="33"/>
      <c r="E22" s="33"/>
      <c r="F22" s="33"/>
      <c r="G22" s="33"/>
      <c r="H22" s="33"/>
      <c r="I22" s="34"/>
    </row>
    <row r="23" spans="1:9" ht="85.5" hidden="1" customHeight="1" x14ac:dyDescent="0.2">
      <c r="A23" s="5"/>
      <c r="B23" s="5"/>
      <c r="C23" s="29"/>
      <c r="D23" s="16"/>
      <c r="E23" s="10"/>
      <c r="F23" s="12"/>
      <c r="G23" s="4"/>
      <c r="H23" s="4"/>
      <c r="I23" s="23"/>
    </row>
    <row r="24" spans="1:9" ht="15" hidden="1" x14ac:dyDescent="0.2">
      <c r="A24" s="5"/>
      <c r="B24" s="5"/>
      <c r="C24" s="14"/>
      <c r="D24" s="5"/>
      <c r="E24" s="13"/>
      <c r="F24" s="4"/>
      <c r="G24" s="4"/>
      <c r="H24" s="4"/>
      <c r="I24" s="23"/>
    </row>
    <row r="25" spans="1:9" ht="15" hidden="1" x14ac:dyDescent="0.2">
      <c r="A25" s="5"/>
      <c r="B25" s="5"/>
      <c r="C25" s="14"/>
      <c r="D25" s="5"/>
      <c r="E25" s="13"/>
      <c r="F25" s="4"/>
      <c r="G25" s="4"/>
      <c r="H25" s="4"/>
      <c r="I25" s="23"/>
    </row>
    <row r="26" spans="1:9" ht="15" hidden="1" x14ac:dyDescent="0.2">
      <c r="A26" s="5"/>
      <c r="B26" s="5"/>
      <c r="C26" s="14"/>
      <c r="D26" s="5"/>
      <c r="E26" s="13"/>
      <c r="F26" s="4"/>
      <c r="G26" s="4"/>
      <c r="H26" s="4"/>
      <c r="I26" s="23"/>
    </row>
    <row r="27" spans="1:9" ht="15" hidden="1" x14ac:dyDescent="0.2">
      <c r="A27" s="5"/>
      <c r="B27" s="5"/>
      <c r="C27" s="14"/>
      <c r="D27" s="5"/>
      <c r="E27" s="13"/>
      <c r="F27" s="4"/>
      <c r="G27" s="4"/>
      <c r="H27" s="4"/>
      <c r="I27" s="23"/>
    </row>
    <row r="28" spans="1:9" ht="15" hidden="1" x14ac:dyDescent="0.2">
      <c r="A28" s="5"/>
      <c r="B28" s="5"/>
      <c r="C28" s="14"/>
      <c r="D28" s="5"/>
      <c r="E28" s="13"/>
      <c r="F28" s="4"/>
      <c r="G28" s="4"/>
      <c r="H28" s="4"/>
      <c r="I28" s="23"/>
    </row>
    <row r="29" spans="1:9" ht="33.75" hidden="1" customHeight="1" x14ac:dyDescent="0.2">
      <c r="A29" s="38" t="s">
        <v>4</v>
      </c>
      <c r="B29" s="39"/>
      <c r="C29" s="39"/>
      <c r="D29" s="39"/>
      <c r="E29" s="40"/>
      <c r="F29" s="4">
        <f>SUM(F23:F28)</f>
        <v>0</v>
      </c>
      <c r="G29" s="4">
        <f>SUM(G23:G28)</f>
        <v>0</v>
      </c>
      <c r="H29" s="4">
        <f>SUM(H23:H28)</f>
        <v>0</v>
      </c>
      <c r="I29" s="28"/>
    </row>
    <row r="30" spans="1:9" ht="33.75" hidden="1" customHeight="1" x14ac:dyDescent="0.2">
      <c r="A30" s="38" t="s">
        <v>5</v>
      </c>
      <c r="B30" s="39"/>
      <c r="C30" s="39"/>
      <c r="D30" s="39"/>
      <c r="E30" s="40"/>
      <c r="F30" s="4">
        <f>F29</f>
        <v>0</v>
      </c>
      <c r="G30" s="4">
        <f t="shared" ref="G30:H30" si="1">G29</f>
        <v>0</v>
      </c>
      <c r="H30" s="4">
        <f t="shared" si="1"/>
        <v>0</v>
      </c>
      <c r="I30" s="28"/>
    </row>
    <row r="31" spans="1:9" ht="19.5" hidden="1" customHeight="1" x14ac:dyDescent="0.2">
      <c r="A31" s="32" t="s">
        <v>16</v>
      </c>
      <c r="B31" s="33"/>
      <c r="C31" s="33"/>
      <c r="D31" s="33"/>
      <c r="E31" s="33"/>
      <c r="F31" s="33"/>
      <c r="G31" s="33"/>
      <c r="H31" s="33"/>
      <c r="I31" s="34"/>
    </row>
    <row r="32" spans="1:9" ht="23.25" hidden="1" customHeight="1" x14ac:dyDescent="0.2">
      <c r="A32" s="32" t="s">
        <v>20</v>
      </c>
      <c r="B32" s="33"/>
      <c r="C32" s="33"/>
      <c r="D32" s="33"/>
      <c r="E32" s="33"/>
      <c r="F32" s="33"/>
      <c r="G32" s="33"/>
      <c r="H32" s="33"/>
      <c r="I32" s="34"/>
    </row>
    <row r="33" spans="1:9" ht="92.25" hidden="1" customHeight="1" x14ac:dyDescent="0.2">
      <c r="A33" s="5"/>
      <c r="B33" s="5"/>
      <c r="C33" s="2"/>
      <c r="D33" s="5"/>
      <c r="E33" s="5"/>
      <c r="F33" s="4"/>
      <c r="G33" s="4"/>
      <c r="H33" s="4"/>
      <c r="I33" s="23"/>
    </row>
    <row r="34" spans="1:9" ht="74.25" hidden="1" customHeight="1" x14ac:dyDescent="0.2">
      <c r="A34" s="5"/>
      <c r="B34" s="5"/>
      <c r="C34" s="2"/>
      <c r="D34" s="5"/>
      <c r="E34" s="5"/>
      <c r="F34" s="4"/>
      <c r="G34" s="4"/>
      <c r="H34" s="4"/>
      <c r="I34" s="23"/>
    </row>
    <row r="35" spans="1:9" ht="50.25" hidden="1" customHeight="1" x14ac:dyDescent="0.2">
      <c r="A35" s="6"/>
      <c r="B35" s="6"/>
      <c r="C35" s="17"/>
      <c r="D35" s="6"/>
      <c r="E35" s="26"/>
      <c r="F35" s="7"/>
      <c r="G35" s="7"/>
      <c r="H35" s="7"/>
      <c r="I35" s="26"/>
    </row>
    <row r="36" spans="1:9" ht="15" hidden="1" x14ac:dyDescent="0.2">
      <c r="A36" s="5"/>
      <c r="B36" s="5"/>
      <c r="C36" s="5"/>
      <c r="D36" s="5"/>
      <c r="E36" s="5"/>
      <c r="F36" s="4"/>
      <c r="G36" s="4"/>
      <c r="H36" s="4"/>
      <c r="I36" s="13"/>
    </row>
    <row r="37" spans="1:9" ht="24" hidden="1" customHeight="1" x14ac:dyDescent="0.25">
      <c r="A37" s="38" t="s">
        <v>4</v>
      </c>
      <c r="B37" s="39"/>
      <c r="C37" s="39"/>
      <c r="D37" s="39"/>
      <c r="E37" s="40"/>
      <c r="F37" s="4">
        <f>SUM(F33:F36)</f>
        <v>0</v>
      </c>
      <c r="G37" s="4">
        <f>SUM(G33:G36)</f>
        <v>0</v>
      </c>
      <c r="H37" s="4">
        <f>SUM(H33:H36)</f>
        <v>0</v>
      </c>
      <c r="I37" s="1" t="s">
        <v>7</v>
      </c>
    </row>
    <row r="38" spans="1:9" ht="24.75" hidden="1" customHeight="1" x14ac:dyDescent="0.25">
      <c r="A38" s="38" t="s">
        <v>5</v>
      </c>
      <c r="B38" s="39"/>
      <c r="C38" s="39"/>
      <c r="D38" s="39"/>
      <c r="E38" s="40"/>
      <c r="F38" s="4">
        <f>F37</f>
        <v>0</v>
      </c>
      <c r="G38" s="4">
        <f>G37</f>
        <v>0</v>
      </c>
      <c r="H38" s="4">
        <f>H37</f>
        <v>0</v>
      </c>
      <c r="I38" s="1" t="s">
        <v>7</v>
      </c>
    </row>
    <row r="39" spans="1:9" ht="15" hidden="1" customHeight="1" x14ac:dyDescent="0.2">
      <c r="A39" s="32" t="s">
        <v>15</v>
      </c>
      <c r="B39" s="33"/>
      <c r="C39" s="33"/>
      <c r="D39" s="33"/>
      <c r="E39" s="33"/>
      <c r="F39" s="33"/>
      <c r="G39" s="33"/>
      <c r="H39" s="33"/>
      <c r="I39" s="34"/>
    </row>
    <row r="40" spans="1:9" ht="15" hidden="1" customHeight="1" x14ac:dyDescent="0.2">
      <c r="A40" s="32" t="s">
        <v>21</v>
      </c>
      <c r="B40" s="33"/>
      <c r="C40" s="33"/>
      <c r="D40" s="33"/>
      <c r="E40" s="33"/>
      <c r="F40" s="33"/>
      <c r="G40" s="33"/>
      <c r="H40" s="33"/>
      <c r="I40" s="34"/>
    </row>
    <row r="41" spans="1:9" ht="15" hidden="1" x14ac:dyDescent="0.2">
      <c r="A41" s="5"/>
      <c r="B41" s="5"/>
      <c r="C41" s="26"/>
      <c r="D41" s="5"/>
      <c r="E41" s="5"/>
      <c r="F41" s="31"/>
      <c r="G41" s="4"/>
      <c r="H41" s="4"/>
      <c r="I41" s="23"/>
    </row>
    <row r="42" spans="1:9" ht="24" hidden="1" customHeight="1" x14ac:dyDescent="0.25">
      <c r="A42" s="38" t="s">
        <v>4</v>
      </c>
      <c r="B42" s="39"/>
      <c r="C42" s="39"/>
      <c r="D42" s="39"/>
      <c r="E42" s="40"/>
      <c r="F42" s="4">
        <f>SUM(F41:F41)</f>
        <v>0</v>
      </c>
      <c r="G42" s="4">
        <f>SUM(G41:G41)</f>
        <v>0</v>
      </c>
      <c r="H42" s="4">
        <f>SUM(H41:H41)</f>
        <v>0</v>
      </c>
      <c r="I42" s="1" t="s">
        <v>7</v>
      </c>
    </row>
    <row r="43" spans="1:9" ht="18" hidden="1" customHeight="1" x14ac:dyDescent="0.25">
      <c r="A43" s="38" t="s">
        <v>5</v>
      </c>
      <c r="B43" s="39"/>
      <c r="C43" s="39"/>
      <c r="D43" s="39"/>
      <c r="E43" s="40"/>
      <c r="F43" s="4">
        <f>F42</f>
        <v>0</v>
      </c>
      <c r="G43" s="4">
        <f>G42</f>
        <v>0</v>
      </c>
      <c r="H43" s="4">
        <f>H42</f>
        <v>0</v>
      </c>
      <c r="I43" s="1" t="s">
        <v>7</v>
      </c>
    </row>
    <row r="44" spans="1:9" ht="14.45" hidden="1" customHeight="1" x14ac:dyDescent="0.2">
      <c r="A44" s="38" t="s">
        <v>19</v>
      </c>
      <c r="B44" s="39"/>
      <c r="C44" s="39"/>
      <c r="D44" s="39"/>
      <c r="E44" s="39"/>
      <c r="F44" s="39"/>
      <c r="G44" s="39"/>
      <c r="H44" s="39"/>
      <c r="I44" s="40"/>
    </row>
    <row r="45" spans="1:9" ht="30" hidden="1" customHeight="1" x14ac:dyDescent="0.2">
      <c r="A45" s="10"/>
      <c r="B45" s="16"/>
      <c r="C45" s="10"/>
      <c r="D45" s="16"/>
      <c r="E45" s="10"/>
      <c r="F45" s="12"/>
      <c r="G45" s="12"/>
      <c r="H45" s="12"/>
      <c r="I45" s="28"/>
    </row>
    <row r="46" spans="1:9" ht="34.5" hidden="1" customHeight="1" x14ac:dyDescent="0.2">
      <c r="A46" s="10"/>
      <c r="B46" s="16"/>
      <c r="C46" s="10"/>
      <c r="D46" s="16"/>
      <c r="E46" s="10"/>
      <c r="F46" s="12"/>
      <c r="G46" s="12"/>
      <c r="H46" s="12"/>
      <c r="I46" s="28"/>
    </row>
    <row r="47" spans="1:9" ht="14.45" hidden="1" customHeight="1" x14ac:dyDescent="0.25">
      <c r="A47" s="38" t="s">
        <v>4</v>
      </c>
      <c r="B47" s="39"/>
      <c r="C47" s="39"/>
      <c r="D47" s="39"/>
      <c r="E47" s="40"/>
      <c r="F47" s="4">
        <f>SUM(F45:F46)</f>
        <v>0</v>
      </c>
      <c r="G47" s="4">
        <f>SUM(G45:G46)</f>
        <v>0</v>
      </c>
      <c r="H47" s="4">
        <f>SUM(H45:H46)</f>
        <v>0</v>
      </c>
      <c r="I47" s="1" t="s">
        <v>7</v>
      </c>
    </row>
    <row r="48" spans="1:9" ht="14.45" hidden="1" customHeight="1" x14ac:dyDescent="0.25">
      <c r="A48" s="38" t="s">
        <v>5</v>
      </c>
      <c r="B48" s="39"/>
      <c r="C48" s="39"/>
      <c r="D48" s="39"/>
      <c r="E48" s="40"/>
      <c r="F48" s="4">
        <f>F47</f>
        <v>0</v>
      </c>
      <c r="G48" s="4">
        <f>G47</f>
        <v>0</v>
      </c>
      <c r="H48" s="4">
        <f>H47</f>
        <v>0</v>
      </c>
      <c r="I48" s="1" t="s">
        <v>7</v>
      </c>
    </row>
    <row r="49" spans="1:10" ht="14.45" hidden="1" customHeight="1" x14ac:dyDescent="0.2">
      <c r="A49" s="38" t="s">
        <v>22</v>
      </c>
      <c r="B49" s="39"/>
      <c r="C49" s="39"/>
      <c r="D49" s="39"/>
      <c r="E49" s="39"/>
      <c r="F49" s="39"/>
      <c r="G49" s="39"/>
      <c r="H49" s="39"/>
      <c r="I49" s="40"/>
    </row>
    <row r="50" spans="1:10" ht="64.5" hidden="1" customHeight="1" x14ac:dyDescent="0.2">
      <c r="A50" s="10"/>
      <c r="B50" s="16"/>
      <c r="C50" s="10"/>
      <c r="D50" s="16"/>
      <c r="E50" s="10"/>
      <c r="F50" s="12"/>
      <c r="G50" s="12"/>
      <c r="H50" s="12"/>
      <c r="I50" s="30"/>
    </row>
    <row r="51" spans="1:10" ht="64.5" hidden="1" customHeight="1" x14ac:dyDescent="0.2">
      <c r="A51" s="10"/>
      <c r="B51" s="16"/>
      <c r="C51" s="10"/>
      <c r="D51" s="16"/>
      <c r="E51" s="10"/>
      <c r="F51" s="12"/>
      <c r="G51" s="12"/>
      <c r="H51" s="12"/>
      <c r="I51" s="28"/>
    </row>
    <row r="52" spans="1:10" ht="64.5" hidden="1" customHeight="1" x14ac:dyDescent="0.2">
      <c r="A52" s="5"/>
      <c r="B52" s="5"/>
      <c r="C52" s="5"/>
      <c r="D52" s="5"/>
      <c r="E52" s="5"/>
      <c r="F52" s="4"/>
      <c r="G52" s="4"/>
      <c r="H52" s="4"/>
      <c r="I52" s="18"/>
    </row>
    <row r="53" spans="1:10" ht="64.5" hidden="1" customHeight="1" x14ac:dyDescent="0.2">
      <c r="A53" s="5"/>
      <c r="B53" s="5"/>
      <c r="C53" s="5"/>
      <c r="D53" s="5"/>
      <c r="E53" s="5"/>
      <c r="F53" s="4"/>
      <c r="G53" s="4"/>
      <c r="H53" s="4"/>
      <c r="I53" s="18"/>
    </row>
    <row r="54" spans="1:10" ht="112.5" hidden="1" customHeight="1" x14ac:dyDescent="0.2">
      <c r="A54" s="5"/>
      <c r="B54" s="5"/>
      <c r="C54" s="5"/>
      <c r="D54" s="5"/>
      <c r="E54" s="5"/>
      <c r="F54" s="4"/>
      <c r="G54" s="4"/>
      <c r="H54" s="4"/>
      <c r="I54" s="18"/>
    </row>
    <row r="55" spans="1:10" ht="14.45" hidden="1" customHeight="1" x14ac:dyDescent="0.25">
      <c r="A55" s="38" t="s">
        <v>4</v>
      </c>
      <c r="B55" s="39"/>
      <c r="C55" s="39"/>
      <c r="D55" s="39"/>
      <c r="E55" s="40"/>
      <c r="F55" s="4">
        <f>SUM(F50:F54)</f>
        <v>0</v>
      </c>
      <c r="G55" s="4">
        <f>SUM(G54:G54)</f>
        <v>0</v>
      </c>
      <c r="H55" s="4">
        <f>SUM(H54:H54)</f>
        <v>0</v>
      </c>
      <c r="I55" s="1" t="s">
        <v>7</v>
      </c>
    </row>
    <row r="56" spans="1:10" ht="14.45" hidden="1" customHeight="1" x14ac:dyDescent="0.25">
      <c r="A56" s="38" t="s">
        <v>5</v>
      </c>
      <c r="B56" s="39"/>
      <c r="C56" s="39"/>
      <c r="D56" s="39"/>
      <c r="E56" s="40"/>
      <c r="F56" s="4">
        <f>F55</f>
        <v>0</v>
      </c>
      <c r="G56" s="4">
        <f>G55</f>
        <v>0</v>
      </c>
      <c r="H56" s="4">
        <f>H55</f>
        <v>0</v>
      </c>
      <c r="I56" s="1" t="s">
        <v>7</v>
      </c>
    </row>
    <row r="57" spans="1:10" ht="14.45" customHeight="1" x14ac:dyDescent="0.2">
      <c r="A57" s="38" t="s">
        <v>11</v>
      </c>
      <c r="B57" s="39"/>
      <c r="C57" s="39"/>
      <c r="D57" s="39"/>
      <c r="E57" s="39"/>
      <c r="F57" s="39"/>
      <c r="G57" s="39"/>
      <c r="H57" s="39"/>
      <c r="I57" s="40"/>
    </row>
    <row r="58" spans="1:10" ht="14.45" customHeight="1" x14ac:dyDescent="0.2">
      <c r="A58" s="32" t="s">
        <v>17</v>
      </c>
      <c r="B58" s="33"/>
      <c r="C58" s="33"/>
      <c r="D58" s="33"/>
      <c r="E58" s="33"/>
      <c r="F58" s="33"/>
      <c r="G58" s="33"/>
      <c r="H58" s="33"/>
      <c r="I58" s="34"/>
    </row>
    <row r="59" spans="1:10" ht="152.25" customHeight="1" x14ac:dyDescent="0.2">
      <c r="A59" s="5" t="s">
        <v>27</v>
      </c>
      <c r="B59" s="5" t="s">
        <v>28</v>
      </c>
      <c r="C59" s="5" t="s">
        <v>29</v>
      </c>
      <c r="D59" s="5" t="s">
        <v>30</v>
      </c>
      <c r="E59" s="5" t="s">
        <v>31</v>
      </c>
      <c r="F59" s="4">
        <v>2793354</v>
      </c>
      <c r="G59" s="4"/>
      <c r="H59" s="4"/>
      <c r="I59" s="3" t="s">
        <v>32</v>
      </c>
    </row>
    <row r="60" spans="1:10" ht="15" hidden="1" x14ac:dyDescent="0.2">
      <c r="A60" s="5"/>
      <c r="B60" s="5"/>
      <c r="C60" s="5"/>
      <c r="D60" s="5"/>
      <c r="E60" s="5"/>
      <c r="F60" s="4"/>
      <c r="G60" s="4"/>
      <c r="H60" s="4"/>
      <c r="I60" s="3"/>
      <c r="J60" s="9"/>
    </row>
    <row r="61" spans="1:10" ht="15" hidden="1" x14ac:dyDescent="0.2">
      <c r="A61" s="5"/>
      <c r="B61" s="5"/>
      <c r="C61" s="5"/>
      <c r="D61" s="5"/>
      <c r="E61" s="5"/>
      <c r="F61" s="4"/>
      <c r="G61" s="4"/>
      <c r="H61" s="4"/>
      <c r="I61" s="3"/>
      <c r="J61" s="9"/>
    </row>
    <row r="62" spans="1:10" ht="15" hidden="1" x14ac:dyDescent="0.2">
      <c r="A62" s="5"/>
      <c r="B62" s="5"/>
      <c r="C62" s="5"/>
      <c r="D62" s="5"/>
      <c r="E62" s="5"/>
      <c r="F62" s="4"/>
      <c r="G62" s="4"/>
      <c r="H62" s="4"/>
      <c r="I62" s="3"/>
    </row>
    <row r="63" spans="1:10" ht="21.75" hidden="1" customHeight="1" x14ac:dyDescent="0.25">
      <c r="A63" s="38" t="s">
        <v>12</v>
      </c>
      <c r="B63" s="39"/>
      <c r="C63" s="39"/>
      <c r="D63" s="39"/>
      <c r="E63" s="40"/>
      <c r="F63" s="4">
        <f>SUM(F59:F62)</f>
        <v>2793354</v>
      </c>
      <c r="G63" s="4">
        <f>SUM(G59:G62)</f>
        <v>0</v>
      </c>
      <c r="H63" s="4">
        <f>SUM(H59:H62)</f>
        <v>0</v>
      </c>
      <c r="I63" s="1" t="s">
        <v>7</v>
      </c>
    </row>
    <row r="64" spans="1:10" ht="21.75" hidden="1" customHeight="1" x14ac:dyDescent="0.2">
      <c r="A64" s="38"/>
      <c r="B64" s="39"/>
      <c r="C64" s="39"/>
      <c r="D64" s="39"/>
      <c r="E64" s="39"/>
      <c r="F64" s="39"/>
      <c r="G64" s="39"/>
      <c r="H64" s="39"/>
      <c r="I64" s="40"/>
    </row>
    <row r="65" spans="1:9" ht="21.75" hidden="1" customHeight="1" x14ac:dyDescent="0.2">
      <c r="A65" s="5"/>
      <c r="B65" s="5"/>
      <c r="C65" s="5"/>
      <c r="D65" s="5"/>
      <c r="E65" s="5"/>
      <c r="F65" s="4"/>
      <c r="G65" s="4"/>
      <c r="H65" s="4"/>
      <c r="I65" s="18"/>
    </row>
    <row r="66" spans="1:9" ht="21.75" hidden="1" customHeight="1" x14ac:dyDescent="0.2">
      <c r="A66" s="5"/>
      <c r="B66" s="5"/>
      <c r="C66" s="5"/>
      <c r="D66" s="13"/>
      <c r="E66" s="13"/>
      <c r="F66" s="4"/>
      <c r="G66" s="4"/>
      <c r="H66" s="4"/>
      <c r="I66" s="18"/>
    </row>
    <row r="67" spans="1:9" ht="21.75" hidden="1" customHeight="1" x14ac:dyDescent="0.2">
      <c r="A67" s="5"/>
      <c r="B67" s="5"/>
      <c r="C67" s="5"/>
      <c r="D67" s="13"/>
      <c r="E67" s="13"/>
      <c r="F67" s="4"/>
      <c r="G67" s="4"/>
      <c r="H67" s="4"/>
      <c r="I67" s="18"/>
    </row>
    <row r="68" spans="1:9" ht="21.75" hidden="1" customHeight="1" x14ac:dyDescent="0.2">
      <c r="A68" s="5"/>
      <c r="B68" s="5"/>
      <c r="C68" s="5"/>
      <c r="D68" s="13"/>
      <c r="E68" s="13"/>
      <c r="F68" s="4"/>
      <c r="G68" s="4"/>
      <c r="H68" s="4"/>
      <c r="I68" s="18"/>
    </row>
    <row r="69" spans="1:9" ht="21.75" hidden="1" customHeight="1" x14ac:dyDescent="0.2">
      <c r="A69" s="5"/>
      <c r="B69" s="13"/>
      <c r="C69" s="5"/>
      <c r="D69" s="5"/>
      <c r="E69" s="13"/>
      <c r="F69" s="4"/>
      <c r="G69" s="4"/>
      <c r="H69" s="4"/>
      <c r="I69" s="18"/>
    </row>
    <row r="70" spans="1:9" ht="21.75" hidden="1" customHeight="1" x14ac:dyDescent="0.2">
      <c r="A70" s="13"/>
      <c r="B70" s="13"/>
      <c r="C70" s="13"/>
      <c r="D70" s="13"/>
      <c r="E70" s="13"/>
      <c r="F70" s="4"/>
      <c r="G70" s="4"/>
      <c r="H70" s="4"/>
      <c r="I70" s="13"/>
    </row>
    <row r="71" spans="1:9" ht="21.75" hidden="1" customHeight="1" x14ac:dyDescent="0.25">
      <c r="A71" s="38" t="s">
        <v>12</v>
      </c>
      <c r="B71" s="39"/>
      <c r="C71" s="39"/>
      <c r="D71" s="39"/>
      <c r="E71" s="40"/>
      <c r="F71" s="4">
        <f>F68+F69+F70+F67+F66+F65</f>
        <v>0</v>
      </c>
      <c r="G71" s="4">
        <v>0</v>
      </c>
      <c r="H71" s="4">
        <v>0</v>
      </c>
      <c r="I71" s="1" t="s">
        <v>7</v>
      </c>
    </row>
    <row r="72" spans="1:9" ht="21.75" hidden="1" customHeight="1" x14ac:dyDescent="0.25">
      <c r="A72" s="38" t="s">
        <v>12</v>
      </c>
      <c r="B72" s="39"/>
      <c r="C72" s="39"/>
      <c r="D72" s="39"/>
      <c r="E72" s="40"/>
      <c r="F72" s="4"/>
      <c r="G72" s="4">
        <f>G63+G71</f>
        <v>0</v>
      </c>
      <c r="H72" s="4">
        <f>H63+H71</f>
        <v>0</v>
      </c>
      <c r="I72" s="1" t="s">
        <v>7</v>
      </c>
    </row>
    <row r="73" spans="1:9" ht="21.75" customHeight="1" x14ac:dyDescent="0.25">
      <c r="A73" s="32" t="s">
        <v>6</v>
      </c>
      <c r="B73" s="33"/>
      <c r="C73" s="33"/>
      <c r="D73" s="33"/>
      <c r="E73" s="34"/>
      <c r="F73" s="15">
        <f>F30+F38+F43+F20+F63+F56+F48</f>
        <v>2793354</v>
      </c>
      <c r="G73" s="15">
        <f>G20+G30+G43</f>
        <v>0</v>
      </c>
      <c r="H73" s="15">
        <f>H20+H30+H43</f>
        <v>0</v>
      </c>
      <c r="I73" s="1"/>
    </row>
    <row r="74" spans="1:9" ht="21.75" customHeight="1" x14ac:dyDescent="0.2">
      <c r="A74" s="19"/>
      <c r="B74" s="19"/>
      <c r="C74" s="19"/>
      <c r="D74" s="19"/>
      <c r="E74" s="19"/>
      <c r="F74" s="19"/>
      <c r="G74" s="19"/>
      <c r="H74" s="19"/>
      <c r="I74" s="19"/>
    </row>
    <row r="75" spans="1:9" ht="15" x14ac:dyDescent="0.2">
      <c r="A75" s="19"/>
      <c r="B75" s="19"/>
      <c r="C75" s="19"/>
      <c r="D75" s="19"/>
      <c r="E75" s="19"/>
      <c r="F75" s="19"/>
      <c r="G75" s="20"/>
      <c r="H75" s="20"/>
      <c r="I75" s="19"/>
    </row>
    <row r="76" spans="1:9" x14ac:dyDescent="0.2">
      <c r="A76" s="21"/>
      <c r="B76" s="21"/>
      <c r="C76" s="21"/>
      <c r="D76" s="21"/>
      <c r="E76" s="21"/>
      <c r="F76" s="22"/>
      <c r="G76" s="22"/>
      <c r="H76" s="22"/>
      <c r="I76" s="21"/>
    </row>
    <row r="77" spans="1:9" x14ac:dyDescent="0.2">
      <c r="A77" s="21"/>
      <c r="B77" s="21"/>
      <c r="C77" s="21"/>
      <c r="D77" s="21"/>
      <c r="E77" s="21"/>
      <c r="F77" s="21"/>
      <c r="G77" s="22"/>
      <c r="H77" s="22"/>
      <c r="I77" s="21"/>
    </row>
    <row r="78" spans="1:9" x14ac:dyDescent="0.2">
      <c r="A78" s="21"/>
      <c r="B78" s="21"/>
      <c r="C78" s="21"/>
      <c r="D78" s="21"/>
      <c r="E78" s="21"/>
      <c r="F78" s="21"/>
      <c r="G78" s="22"/>
      <c r="H78" s="22"/>
      <c r="I78" s="21"/>
    </row>
    <row r="79" spans="1:9" x14ac:dyDescent="0.2">
      <c r="A79" s="21"/>
      <c r="B79" s="21"/>
      <c r="C79" s="21"/>
      <c r="D79" s="21"/>
      <c r="E79" s="21"/>
      <c r="F79" s="21"/>
      <c r="G79" s="21"/>
      <c r="H79" s="21"/>
      <c r="I79" s="21"/>
    </row>
    <row r="80" spans="1:9" x14ac:dyDescent="0.2">
      <c r="A80" s="21"/>
      <c r="B80" s="21"/>
      <c r="C80" s="21"/>
      <c r="D80" s="21"/>
      <c r="E80" s="21"/>
      <c r="F80" s="21"/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1"/>
      <c r="B82" s="21"/>
      <c r="C82" s="21"/>
      <c r="D82" s="21"/>
      <c r="E82" s="21"/>
      <c r="F82" s="21"/>
      <c r="G82" s="21"/>
      <c r="H82" s="21"/>
      <c r="I82" s="21"/>
    </row>
    <row r="83" spans="1:9" x14ac:dyDescent="0.2">
      <c r="A83" s="21"/>
      <c r="B83" s="21"/>
      <c r="C83" s="21"/>
      <c r="D83" s="21"/>
      <c r="E83" s="21"/>
      <c r="F83" s="21"/>
      <c r="G83" s="21"/>
      <c r="H83" s="21"/>
      <c r="I83" s="21"/>
    </row>
    <row r="84" spans="1:9" x14ac:dyDescent="0.2">
      <c r="A84" s="21"/>
      <c r="B84" s="21"/>
      <c r="C84" s="21"/>
      <c r="D84" s="21"/>
      <c r="E84" s="21"/>
      <c r="F84" s="21"/>
      <c r="G84" s="21"/>
      <c r="H84" s="21"/>
      <c r="I84" s="21"/>
    </row>
    <row r="85" spans="1:9" x14ac:dyDescent="0.2">
      <c r="A85" s="21"/>
      <c r="B85" s="21"/>
      <c r="C85" s="21"/>
      <c r="D85" s="21"/>
      <c r="E85" s="21"/>
      <c r="F85" s="21"/>
      <c r="G85" s="21"/>
      <c r="H85" s="21"/>
      <c r="I85" s="21"/>
    </row>
    <row r="86" spans="1:9" x14ac:dyDescent="0.2">
      <c r="A86" s="21"/>
      <c r="B86" s="21"/>
      <c r="C86" s="21"/>
      <c r="D86" s="21"/>
      <c r="E86" s="21"/>
      <c r="F86" s="21"/>
      <c r="G86" s="21"/>
      <c r="H86" s="21"/>
      <c r="I86" s="21"/>
    </row>
    <row r="87" spans="1:9" x14ac:dyDescent="0.2">
      <c r="A87" s="21"/>
      <c r="B87" s="21"/>
      <c r="C87" s="21"/>
      <c r="D87" s="21"/>
      <c r="E87" s="21"/>
      <c r="F87" s="21"/>
      <c r="G87" s="21"/>
      <c r="H87" s="21"/>
      <c r="I87" s="21"/>
    </row>
    <row r="88" spans="1:9" x14ac:dyDescent="0.2">
      <c r="A88" s="21"/>
      <c r="B88" s="21"/>
      <c r="C88" s="21"/>
      <c r="D88" s="21"/>
      <c r="E88" s="21"/>
      <c r="F88" s="21"/>
      <c r="G88" s="21"/>
      <c r="H88" s="21"/>
      <c r="I88" s="21"/>
    </row>
    <row r="89" spans="1:9" x14ac:dyDescent="0.2">
      <c r="A89" s="21"/>
      <c r="B89" s="21"/>
      <c r="C89" s="21"/>
      <c r="D89" s="21"/>
      <c r="E89" s="21"/>
      <c r="F89" s="21"/>
      <c r="G89" s="21"/>
      <c r="H89" s="21"/>
      <c r="I89" s="21"/>
    </row>
    <row r="90" spans="1:9" x14ac:dyDescent="0.2">
      <c r="A90" s="21"/>
      <c r="B90" s="21"/>
      <c r="C90" s="21"/>
      <c r="D90" s="21"/>
      <c r="E90" s="21"/>
      <c r="F90" s="21"/>
      <c r="G90" s="21"/>
      <c r="H90" s="21"/>
      <c r="I90" s="21"/>
    </row>
    <row r="91" spans="1:9" x14ac:dyDescent="0.2">
      <c r="A91" s="21"/>
      <c r="B91" s="21"/>
      <c r="C91" s="21"/>
      <c r="D91" s="21"/>
      <c r="E91" s="21"/>
      <c r="F91" s="21"/>
      <c r="G91" s="21"/>
      <c r="H91" s="21"/>
      <c r="I91" s="21"/>
    </row>
    <row r="92" spans="1:9" x14ac:dyDescent="0.2">
      <c r="A92" s="21"/>
      <c r="B92" s="21"/>
      <c r="C92" s="21"/>
      <c r="D92" s="21"/>
      <c r="E92" s="21"/>
      <c r="F92" s="21"/>
      <c r="G92" s="21"/>
      <c r="H92" s="21"/>
      <c r="I92" s="21"/>
    </row>
    <row r="93" spans="1:9" x14ac:dyDescent="0.2">
      <c r="A93" s="21"/>
      <c r="B93" s="21"/>
      <c r="C93" s="21"/>
      <c r="D93" s="21"/>
      <c r="E93" s="21"/>
      <c r="F93" s="21"/>
      <c r="G93" s="21"/>
      <c r="H93" s="21"/>
      <c r="I93" s="21"/>
    </row>
    <row r="94" spans="1:9" x14ac:dyDescent="0.2">
      <c r="A94" s="21"/>
      <c r="B94" s="21"/>
      <c r="C94" s="21"/>
      <c r="D94" s="21"/>
      <c r="E94" s="21"/>
      <c r="F94" s="21"/>
      <c r="G94" s="21"/>
      <c r="H94" s="21"/>
      <c r="I94" s="21"/>
    </row>
    <row r="95" spans="1:9" x14ac:dyDescent="0.2">
      <c r="A95" s="21"/>
      <c r="B95" s="21"/>
      <c r="C95" s="21"/>
      <c r="D95" s="21"/>
      <c r="E95" s="21"/>
      <c r="F95" s="21"/>
      <c r="G95" s="21"/>
      <c r="H95" s="21"/>
      <c r="I95" s="21"/>
    </row>
    <row r="96" spans="1:9" x14ac:dyDescent="0.2">
      <c r="A96" s="21"/>
      <c r="B96" s="21"/>
      <c r="C96" s="21"/>
      <c r="D96" s="21"/>
      <c r="E96" s="21"/>
      <c r="F96" s="21"/>
      <c r="G96" s="21"/>
      <c r="H96" s="21"/>
      <c r="I96" s="21"/>
    </row>
    <row r="97" spans="1:9" x14ac:dyDescent="0.2">
      <c r="A97" s="21"/>
      <c r="B97" s="21"/>
      <c r="C97" s="21"/>
      <c r="D97" s="21"/>
      <c r="E97" s="21"/>
      <c r="F97" s="21"/>
      <c r="G97" s="21"/>
      <c r="H97" s="21"/>
      <c r="I97" s="21"/>
    </row>
    <row r="98" spans="1:9" x14ac:dyDescent="0.2">
      <c r="A98" s="21"/>
      <c r="B98" s="21"/>
      <c r="C98" s="21"/>
      <c r="D98" s="21"/>
      <c r="E98" s="21"/>
      <c r="F98" s="21"/>
      <c r="G98" s="21"/>
      <c r="H98" s="21"/>
      <c r="I98" s="21"/>
    </row>
    <row r="99" spans="1:9" x14ac:dyDescent="0.2">
      <c r="A99" s="21"/>
      <c r="B99" s="21"/>
      <c r="C99" s="21"/>
      <c r="D99" s="21"/>
      <c r="E99" s="21"/>
      <c r="F99" s="21"/>
      <c r="G99" s="21"/>
      <c r="H99" s="21"/>
      <c r="I99" s="21"/>
    </row>
    <row r="100" spans="1:9" x14ac:dyDescent="0.2">
      <c r="A100" s="21"/>
      <c r="B100" s="21"/>
      <c r="C100" s="21"/>
      <c r="D100" s="21"/>
      <c r="E100" s="21"/>
      <c r="F100" s="21"/>
      <c r="G100" s="21"/>
      <c r="H100" s="21"/>
      <c r="I100" s="21"/>
    </row>
    <row r="101" spans="1:9" x14ac:dyDescent="0.2">
      <c r="A101" s="21"/>
      <c r="B101" s="21"/>
      <c r="C101" s="21"/>
      <c r="D101" s="21"/>
      <c r="E101" s="21"/>
      <c r="F101" s="21"/>
      <c r="G101" s="21"/>
      <c r="H101" s="21"/>
      <c r="I101" s="21"/>
    </row>
    <row r="102" spans="1:9" x14ac:dyDescent="0.2">
      <c r="A102" s="21"/>
      <c r="B102" s="21"/>
      <c r="C102" s="21"/>
      <c r="D102" s="21"/>
      <c r="E102" s="21"/>
      <c r="F102" s="21"/>
      <c r="G102" s="21"/>
      <c r="H102" s="21"/>
      <c r="I102" s="21"/>
    </row>
    <row r="103" spans="1:9" x14ac:dyDescent="0.2">
      <c r="A103" s="21"/>
      <c r="B103" s="21"/>
      <c r="C103" s="21"/>
      <c r="D103" s="21"/>
      <c r="E103" s="21"/>
      <c r="F103" s="21"/>
      <c r="G103" s="21"/>
      <c r="H103" s="21"/>
      <c r="I103" s="21"/>
    </row>
    <row r="104" spans="1:9" x14ac:dyDescent="0.2">
      <c r="A104" s="21"/>
      <c r="B104" s="21"/>
      <c r="C104" s="21"/>
      <c r="D104" s="21"/>
      <c r="E104" s="21"/>
      <c r="F104" s="21"/>
      <c r="G104" s="21"/>
      <c r="H104" s="21"/>
      <c r="I104" s="21"/>
    </row>
    <row r="105" spans="1:9" x14ac:dyDescent="0.2">
      <c r="A105" s="21"/>
      <c r="B105" s="21"/>
      <c r="C105" s="21"/>
      <c r="D105" s="21"/>
      <c r="E105" s="21"/>
      <c r="F105" s="21"/>
      <c r="G105" s="21"/>
      <c r="H105" s="21"/>
      <c r="I105" s="21"/>
    </row>
    <row r="106" spans="1:9" x14ac:dyDescent="0.2">
      <c r="A106" s="21"/>
      <c r="B106" s="21"/>
      <c r="C106" s="21"/>
      <c r="D106" s="21"/>
      <c r="E106" s="21"/>
      <c r="F106" s="21"/>
      <c r="G106" s="21"/>
      <c r="H106" s="21"/>
      <c r="I106" s="21"/>
    </row>
    <row r="107" spans="1:9" x14ac:dyDescent="0.2">
      <c r="A107" s="21"/>
      <c r="B107" s="21"/>
      <c r="C107" s="21"/>
      <c r="D107" s="21"/>
      <c r="E107" s="21"/>
      <c r="F107" s="21"/>
      <c r="G107" s="21"/>
      <c r="H107" s="21"/>
      <c r="I107" s="21"/>
    </row>
    <row r="108" spans="1:9" x14ac:dyDescent="0.2">
      <c r="A108" s="21"/>
      <c r="B108" s="21"/>
      <c r="C108" s="21"/>
      <c r="D108" s="21"/>
      <c r="E108" s="21"/>
      <c r="F108" s="21"/>
      <c r="G108" s="21"/>
      <c r="H108" s="21"/>
      <c r="I108" s="21"/>
    </row>
    <row r="109" spans="1:9" x14ac:dyDescent="0.2">
      <c r="A109" s="21"/>
      <c r="B109" s="21"/>
      <c r="C109" s="21"/>
      <c r="D109" s="21"/>
      <c r="E109" s="21"/>
      <c r="F109" s="21"/>
      <c r="G109" s="21"/>
      <c r="H109" s="21"/>
      <c r="I109" s="21"/>
    </row>
    <row r="110" spans="1:9" x14ac:dyDescent="0.2">
      <c r="A110" s="21"/>
      <c r="B110" s="21"/>
      <c r="C110" s="21"/>
      <c r="D110" s="21"/>
      <c r="E110" s="21"/>
      <c r="F110" s="21"/>
      <c r="G110" s="21"/>
      <c r="H110" s="21"/>
      <c r="I110" s="21"/>
    </row>
    <row r="111" spans="1:9" x14ac:dyDescent="0.2">
      <c r="A111" s="21"/>
      <c r="B111" s="21"/>
      <c r="C111" s="21"/>
      <c r="D111" s="21"/>
      <c r="E111" s="21"/>
      <c r="F111" s="21"/>
      <c r="G111" s="21"/>
      <c r="H111" s="21"/>
      <c r="I111" s="21"/>
    </row>
    <row r="112" spans="1:9" x14ac:dyDescent="0.2">
      <c r="A112" s="21"/>
      <c r="B112" s="21"/>
      <c r="C112" s="21"/>
      <c r="D112" s="21"/>
      <c r="E112" s="21"/>
      <c r="F112" s="21"/>
      <c r="G112" s="21"/>
      <c r="H112" s="21"/>
      <c r="I112" s="21"/>
    </row>
    <row r="113" spans="1:9" x14ac:dyDescent="0.2">
      <c r="A113" s="21"/>
      <c r="B113" s="21"/>
      <c r="C113" s="21"/>
      <c r="D113" s="21"/>
      <c r="E113" s="21"/>
      <c r="F113" s="21"/>
      <c r="G113" s="21"/>
      <c r="H113" s="21"/>
      <c r="I113" s="21"/>
    </row>
    <row r="114" spans="1:9" x14ac:dyDescent="0.2">
      <c r="A114" s="21"/>
      <c r="B114" s="21"/>
      <c r="C114" s="21"/>
      <c r="D114" s="21"/>
      <c r="E114" s="21"/>
      <c r="F114" s="21"/>
      <c r="G114" s="21"/>
      <c r="H114" s="21"/>
      <c r="I114" s="21"/>
    </row>
    <row r="115" spans="1:9" x14ac:dyDescent="0.2">
      <c r="A115" s="21"/>
      <c r="B115" s="21"/>
      <c r="C115" s="21"/>
      <c r="D115" s="21"/>
      <c r="E115" s="21"/>
      <c r="F115" s="21"/>
      <c r="G115" s="21"/>
      <c r="H115" s="21"/>
      <c r="I115" s="21"/>
    </row>
    <row r="116" spans="1:9" x14ac:dyDescent="0.2">
      <c r="A116" s="21"/>
      <c r="B116" s="21"/>
      <c r="C116" s="21"/>
      <c r="D116" s="21"/>
      <c r="E116" s="21"/>
      <c r="F116" s="21"/>
      <c r="G116" s="21"/>
      <c r="H116" s="21"/>
      <c r="I116" s="21"/>
    </row>
    <row r="117" spans="1:9" x14ac:dyDescent="0.2">
      <c r="A117" s="21"/>
      <c r="B117" s="21"/>
      <c r="C117" s="21"/>
      <c r="D117" s="21"/>
      <c r="E117" s="21"/>
      <c r="F117" s="21"/>
      <c r="G117" s="21"/>
      <c r="H117" s="21"/>
      <c r="I117" s="21"/>
    </row>
    <row r="118" spans="1:9" x14ac:dyDescent="0.2">
      <c r="A118" s="21"/>
      <c r="B118" s="21"/>
      <c r="C118" s="21"/>
      <c r="D118" s="21"/>
      <c r="E118" s="21"/>
      <c r="F118" s="21"/>
      <c r="G118" s="21"/>
      <c r="H118" s="21"/>
      <c r="I118" s="21"/>
    </row>
    <row r="119" spans="1:9" x14ac:dyDescent="0.2">
      <c r="A119" s="21"/>
      <c r="B119" s="21"/>
      <c r="C119" s="21"/>
      <c r="D119" s="21"/>
      <c r="E119" s="21"/>
      <c r="F119" s="21"/>
      <c r="G119" s="21"/>
      <c r="H119" s="21"/>
      <c r="I119" s="21"/>
    </row>
    <row r="120" spans="1:9" x14ac:dyDescent="0.2">
      <c r="A120" s="21"/>
      <c r="B120" s="21"/>
      <c r="C120" s="21"/>
      <c r="D120" s="21"/>
      <c r="E120" s="21"/>
      <c r="F120" s="21"/>
      <c r="G120" s="21"/>
      <c r="H120" s="21"/>
      <c r="I120" s="21"/>
    </row>
    <row r="121" spans="1:9" x14ac:dyDescent="0.2">
      <c r="A121" s="21"/>
      <c r="B121" s="21"/>
      <c r="C121" s="21"/>
      <c r="D121" s="21"/>
      <c r="E121" s="21"/>
      <c r="F121" s="21"/>
      <c r="G121" s="21"/>
      <c r="H121" s="21"/>
      <c r="I121" s="21"/>
    </row>
    <row r="122" spans="1:9" x14ac:dyDescent="0.2">
      <c r="A122" s="21"/>
      <c r="B122" s="21"/>
      <c r="C122" s="21"/>
      <c r="D122" s="21"/>
      <c r="E122" s="21"/>
      <c r="F122" s="21"/>
      <c r="G122" s="21"/>
      <c r="H122" s="21"/>
      <c r="I122" s="21"/>
    </row>
    <row r="123" spans="1:9" x14ac:dyDescent="0.2">
      <c r="A123" s="21"/>
      <c r="B123" s="21"/>
      <c r="C123" s="21"/>
      <c r="D123" s="21"/>
      <c r="E123" s="21"/>
      <c r="F123" s="21"/>
      <c r="G123" s="21"/>
      <c r="H123" s="21"/>
      <c r="I123" s="21"/>
    </row>
    <row r="124" spans="1:9" x14ac:dyDescent="0.2">
      <c r="A124" s="21"/>
      <c r="B124" s="21"/>
      <c r="C124" s="21"/>
      <c r="D124" s="21"/>
      <c r="E124" s="21"/>
      <c r="F124" s="21"/>
      <c r="G124" s="21"/>
      <c r="H124" s="21"/>
      <c r="I124" s="21"/>
    </row>
    <row r="125" spans="1:9" x14ac:dyDescent="0.2">
      <c r="A125" s="21"/>
      <c r="B125" s="21"/>
      <c r="C125" s="21"/>
      <c r="D125" s="21"/>
      <c r="E125" s="21"/>
      <c r="F125" s="21"/>
      <c r="G125" s="21"/>
      <c r="H125" s="21"/>
      <c r="I125" s="21"/>
    </row>
    <row r="126" spans="1:9" x14ac:dyDescent="0.2">
      <c r="A126" s="21"/>
      <c r="B126" s="21"/>
      <c r="C126" s="21"/>
      <c r="D126" s="21"/>
      <c r="E126" s="21"/>
      <c r="F126" s="21"/>
      <c r="G126" s="21"/>
      <c r="H126" s="21"/>
      <c r="I126" s="21"/>
    </row>
    <row r="127" spans="1:9" x14ac:dyDescent="0.2">
      <c r="A127" s="21"/>
      <c r="B127" s="21"/>
      <c r="C127" s="21"/>
      <c r="D127" s="21"/>
      <c r="E127" s="21"/>
      <c r="F127" s="21"/>
      <c r="G127" s="21"/>
      <c r="H127" s="21"/>
      <c r="I127" s="21"/>
    </row>
    <row r="128" spans="1:9" x14ac:dyDescent="0.2">
      <c r="A128" s="21"/>
      <c r="B128" s="21"/>
      <c r="C128" s="21"/>
      <c r="D128" s="21"/>
      <c r="E128" s="21"/>
      <c r="F128" s="21"/>
      <c r="G128" s="21"/>
      <c r="H128" s="21"/>
      <c r="I128" s="21"/>
    </row>
    <row r="129" spans="1:9" x14ac:dyDescent="0.2">
      <c r="A129" s="21"/>
      <c r="B129" s="21"/>
      <c r="C129" s="21"/>
      <c r="D129" s="21"/>
      <c r="E129" s="21"/>
      <c r="F129" s="21"/>
      <c r="G129" s="21"/>
      <c r="H129" s="21"/>
      <c r="I129" s="21"/>
    </row>
    <row r="130" spans="1:9" x14ac:dyDescent="0.2">
      <c r="A130" s="21"/>
      <c r="B130" s="21"/>
      <c r="C130" s="21"/>
      <c r="D130" s="21"/>
      <c r="E130" s="21"/>
      <c r="F130" s="21"/>
      <c r="G130" s="21"/>
      <c r="H130" s="21"/>
      <c r="I130" s="21"/>
    </row>
    <row r="131" spans="1:9" x14ac:dyDescent="0.2">
      <c r="A131" s="21"/>
      <c r="B131" s="21"/>
      <c r="C131" s="21"/>
      <c r="D131" s="21"/>
      <c r="E131" s="21"/>
      <c r="F131" s="21"/>
      <c r="G131" s="21"/>
      <c r="H131" s="21"/>
      <c r="I131" s="21"/>
    </row>
    <row r="132" spans="1:9" x14ac:dyDescent="0.2">
      <c r="A132" s="21"/>
      <c r="B132" s="21"/>
      <c r="C132" s="21"/>
      <c r="D132" s="21"/>
      <c r="E132" s="21"/>
      <c r="F132" s="21"/>
      <c r="G132" s="21"/>
      <c r="H132" s="21"/>
      <c r="I132" s="21"/>
    </row>
    <row r="133" spans="1:9" x14ac:dyDescent="0.2">
      <c r="A133" s="21"/>
      <c r="B133" s="21"/>
      <c r="C133" s="21"/>
      <c r="D133" s="21"/>
      <c r="E133" s="21"/>
      <c r="F133" s="21"/>
      <c r="G133" s="21"/>
      <c r="H133" s="21"/>
      <c r="I133" s="21"/>
    </row>
    <row r="134" spans="1:9" x14ac:dyDescent="0.2">
      <c r="A134" s="21"/>
      <c r="B134" s="21"/>
      <c r="C134" s="21"/>
      <c r="D134" s="21"/>
      <c r="E134" s="21"/>
      <c r="F134" s="21"/>
      <c r="G134" s="21"/>
      <c r="H134" s="21"/>
      <c r="I134" s="21"/>
    </row>
    <row r="135" spans="1:9" x14ac:dyDescent="0.2">
      <c r="A135" s="21"/>
      <c r="B135" s="21"/>
      <c r="C135" s="21"/>
      <c r="D135" s="21"/>
      <c r="E135" s="21"/>
      <c r="F135" s="21"/>
      <c r="G135" s="21"/>
      <c r="H135" s="21"/>
      <c r="I135" s="21"/>
    </row>
    <row r="136" spans="1:9" x14ac:dyDescent="0.2">
      <c r="A136" s="21"/>
      <c r="B136" s="21"/>
      <c r="C136" s="21"/>
      <c r="D136" s="21"/>
      <c r="E136" s="21"/>
      <c r="F136" s="21"/>
      <c r="G136" s="21"/>
      <c r="H136" s="21"/>
      <c r="I136" s="21"/>
    </row>
    <row r="137" spans="1:9" x14ac:dyDescent="0.2">
      <c r="A137" s="21"/>
      <c r="B137" s="21"/>
      <c r="C137" s="21"/>
      <c r="D137" s="21"/>
      <c r="E137" s="21"/>
      <c r="F137" s="21"/>
      <c r="G137" s="21"/>
      <c r="H137" s="21"/>
      <c r="I137" s="21"/>
    </row>
    <row r="138" spans="1:9" x14ac:dyDescent="0.2">
      <c r="A138" s="21"/>
      <c r="B138" s="21"/>
      <c r="C138" s="21"/>
      <c r="D138" s="21"/>
      <c r="E138" s="21"/>
      <c r="F138" s="21"/>
      <c r="G138" s="21"/>
      <c r="H138" s="21"/>
      <c r="I138" s="21"/>
    </row>
    <row r="139" spans="1:9" x14ac:dyDescent="0.2">
      <c r="A139" s="21"/>
      <c r="B139" s="21"/>
      <c r="C139" s="21"/>
      <c r="D139" s="21"/>
      <c r="E139" s="21"/>
      <c r="F139" s="21"/>
      <c r="G139" s="21"/>
      <c r="H139" s="21"/>
      <c r="I139" s="21"/>
    </row>
    <row r="140" spans="1:9" x14ac:dyDescent="0.2">
      <c r="A140" s="21"/>
      <c r="B140" s="21"/>
      <c r="C140" s="21"/>
      <c r="D140" s="21"/>
      <c r="E140" s="21"/>
      <c r="F140" s="21"/>
      <c r="G140" s="21"/>
      <c r="H140" s="21"/>
      <c r="I140" s="21"/>
    </row>
    <row r="141" spans="1:9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x14ac:dyDescent="0.2">
      <c r="A142" s="21"/>
      <c r="B142" s="21"/>
      <c r="C142" s="21"/>
      <c r="D142" s="21"/>
      <c r="E142" s="21"/>
      <c r="F142" s="21"/>
      <c r="G142" s="21"/>
      <c r="H142" s="21"/>
      <c r="I142" s="21"/>
    </row>
    <row r="143" spans="1:9" x14ac:dyDescent="0.2">
      <c r="A143" s="21"/>
      <c r="B143" s="21"/>
      <c r="C143" s="21"/>
      <c r="D143" s="21"/>
      <c r="E143" s="21"/>
      <c r="F143" s="21"/>
      <c r="G143" s="21"/>
      <c r="H143" s="21"/>
      <c r="I143" s="21"/>
    </row>
    <row r="144" spans="1:9" x14ac:dyDescent="0.2">
      <c r="A144" s="21"/>
      <c r="B144" s="21"/>
      <c r="C144" s="21"/>
      <c r="D144" s="21"/>
      <c r="E144" s="21"/>
      <c r="F144" s="21"/>
      <c r="G144" s="21"/>
      <c r="H144" s="21"/>
      <c r="I144" s="21"/>
    </row>
    <row r="145" spans="1:9" x14ac:dyDescent="0.2">
      <c r="A145" s="21"/>
      <c r="B145" s="21"/>
      <c r="C145" s="21"/>
      <c r="D145" s="21"/>
      <c r="E145" s="21"/>
      <c r="F145" s="21"/>
      <c r="G145" s="21"/>
      <c r="H145" s="21"/>
      <c r="I145" s="21"/>
    </row>
    <row r="146" spans="1:9" x14ac:dyDescent="0.2">
      <c r="A146" s="21"/>
      <c r="B146" s="21"/>
      <c r="C146" s="21"/>
      <c r="D146" s="21"/>
      <c r="E146" s="21"/>
      <c r="F146" s="21"/>
      <c r="G146" s="21"/>
      <c r="H146" s="21"/>
      <c r="I146" s="21"/>
    </row>
    <row r="147" spans="1:9" x14ac:dyDescent="0.2">
      <c r="A147" s="21"/>
      <c r="B147" s="21"/>
      <c r="C147" s="21"/>
      <c r="D147" s="21"/>
      <c r="E147" s="21"/>
      <c r="F147" s="21"/>
      <c r="G147" s="21"/>
      <c r="H147" s="21"/>
      <c r="I147" s="21"/>
    </row>
    <row r="148" spans="1:9" x14ac:dyDescent="0.2">
      <c r="A148" s="21"/>
      <c r="B148" s="21"/>
      <c r="C148" s="21"/>
      <c r="D148" s="21"/>
      <c r="E148" s="21"/>
      <c r="F148" s="21"/>
      <c r="G148" s="21"/>
      <c r="H148" s="21"/>
      <c r="I148" s="21"/>
    </row>
    <row r="149" spans="1:9" x14ac:dyDescent="0.2">
      <c r="A149" s="21"/>
      <c r="B149" s="21"/>
      <c r="C149" s="21"/>
      <c r="D149" s="21"/>
      <c r="E149" s="21"/>
      <c r="F149" s="21"/>
      <c r="G149" s="21"/>
      <c r="H149" s="21"/>
      <c r="I149" s="21"/>
    </row>
    <row r="150" spans="1:9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21"/>
      <c r="B152" s="21"/>
      <c r="C152" s="21"/>
      <c r="D152" s="21"/>
      <c r="E152" s="21"/>
      <c r="F152" s="21"/>
      <c r="G152" s="21"/>
      <c r="H152" s="21"/>
      <c r="I152" s="21"/>
    </row>
    <row r="153" spans="1:9" x14ac:dyDescent="0.2">
      <c r="A153" s="21"/>
      <c r="B153" s="21"/>
      <c r="C153" s="21"/>
      <c r="D153" s="21"/>
      <c r="E153" s="21"/>
      <c r="F153" s="21"/>
      <c r="G153" s="21"/>
      <c r="H153" s="21"/>
      <c r="I153" s="21"/>
    </row>
    <row r="154" spans="1:9" x14ac:dyDescent="0.2">
      <c r="A154" s="21"/>
      <c r="B154" s="21"/>
      <c r="C154" s="21"/>
      <c r="D154" s="21"/>
      <c r="E154" s="21"/>
      <c r="F154" s="21"/>
      <c r="G154" s="21"/>
      <c r="H154" s="21"/>
      <c r="I154" s="21"/>
    </row>
    <row r="155" spans="1:9" x14ac:dyDescent="0.2">
      <c r="A155" s="21"/>
      <c r="B155" s="21"/>
      <c r="C155" s="21"/>
      <c r="D155" s="21"/>
      <c r="E155" s="21"/>
      <c r="F155" s="21"/>
      <c r="G155" s="21"/>
      <c r="H155" s="21"/>
      <c r="I155" s="21"/>
    </row>
    <row r="156" spans="1:9" x14ac:dyDescent="0.2">
      <c r="A156" s="21"/>
      <c r="B156" s="21"/>
      <c r="C156" s="21"/>
      <c r="D156" s="21"/>
      <c r="E156" s="21"/>
      <c r="F156" s="21"/>
      <c r="G156" s="21"/>
      <c r="H156" s="21"/>
      <c r="I156" s="21"/>
    </row>
    <row r="157" spans="1:9" x14ac:dyDescent="0.2">
      <c r="A157" s="21"/>
      <c r="B157" s="21"/>
      <c r="C157" s="21"/>
      <c r="D157" s="21"/>
      <c r="E157" s="21"/>
      <c r="F157" s="21"/>
      <c r="G157" s="21"/>
      <c r="H157" s="21"/>
      <c r="I157" s="21"/>
    </row>
    <row r="158" spans="1:9" x14ac:dyDescent="0.2">
      <c r="A158" s="21"/>
      <c r="B158" s="21"/>
      <c r="C158" s="21"/>
      <c r="D158" s="21"/>
      <c r="E158" s="21"/>
      <c r="F158" s="21"/>
      <c r="G158" s="21"/>
      <c r="H158" s="21"/>
      <c r="I158" s="21"/>
    </row>
    <row r="159" spans="1:9" x14ac:dyDescent="0.2">
      <c r="A159" s="21"/>
      <c r="B159" s="21"/>
      <c r="C159" s="21"/>
      <c r="D159" s="21"/>
      <c r="E159" s="21"/>
      <c r="F159" s="21"/>
      <c r="G159" s="21"/>
      <c r="H159" s="21"/>
      <c r="I159" s="21"/>
    </row>
    <row r="160" spans="1:9" x14ac:dyDescent="0.2">
      <c r="A160" s="21"/>
      <c r="B160" s="21"/>
      <c r="C160" s="21"/>
      <c r="D160" s="21"/>
      <c r="E160" s="21"/>
      <c r="F160" s="21"/>
      <c r="G160" s="21"/>
      <c r="H160" s="21"/>
      <c r="I160" s="21"/>
    </row>
    <row r="161" spans="1:9" x14ac:dyDescent="0.2">
      <c r="A161" s="21"/>
      <c r="B161" s="21"/>
      <c r="C161" s="21"/>
      <c r="D161" s="21"/>
      <c r="E161" s="21"/>
      <c r="F161" s="21"/>
      <c r="G161" s="21"/>
      <c r="H161" s="21"/>
      <c r="I161" s="21"/>
    </row>
    <row r="162" spans="1:9" x14ac:dyDescent="0.2">
      <c r="A162" s="21"/>
      <c r="B162" s="21"/>
      <c r="C162" s="21"/>
      <c r="D162" s="21"/>
      <c r="E162" s="21"/>
      <c r="F162" s="21"/>
      <c r="G162" s="21"/>
      <c r="H162" s="21"/>
      <c r="I162" s="21"/>
    </row>
    <row r="163" spans="1:9" x14ac:dyDescent="0.2">
      <c r="A163" s="21"/>
      <c r="B163" s="21"/>
      <c r="C163" s="21"/>
      <c r="D163" s="21"/>
      <c r="E163" s="21"/>
      <c r="F163" s="21"/>
      <c r="G163" s="21"/>
      <c r="H163" s="21"/>
      <c r="I163" s="21"/>
    </row>
    <row r="164" spans="1:9" x14ac:dyDescent="0.2">
      <c r="A164" s="21"/>
      <c r="B164" s="21"/>
      <c r="C164" s="21"/>
      <c r="D164" s="21"/>
      <c r="E164" s="21"/>
      <c r="F164" s="21"/>
      <c r="G164" s="21"/>
      <c r="H164" s="21"/>
      <c r="I164" s="21"/>
    </row>
    <row r="165" spans="1:9" x14ac:dyDescent="0.2">
      <c r="A165" s="21"/>
      <c r="B165" s="21"/>
      <c r="C165" s="21"/>
      <c r="D165" s="21"/>
      <c r="E165" s="21"/>
      <c r="F165" s="21"/>
      <c r="G165" s="21"/>
      <c r="H165" s="21"/>
      <c r="I165" s="21"/>
    </row>
    <row r="166" spans="1:9" x14ac:dyDescent="0.2">
      <c r="A166" s="21"/>
      <c r="B166" s="21"/>
      <c r="C166" s="21"/>
      <c r="D166" s="21"/>
      <c r="E166" s="21"/>
      <c r="F166" s="21"/>
      <c r="G166" s="21"/>
      <c r="H166" s="21"/>
      <c r="I166" s="21"/>
    </row>
    <row r="167" spans="1:9" x14ac:dyDescent="0.2">
      <c r="A167" s="21"/>
      <c r="B167" s="21"/>
      <c r="C167" s="21"/>
      <c r="D167" s="21"/>
      <c r="E167" s="21"/>
      <c r="F167" s="21"/>
      <c r="G167" s="21"/>
      <c r="H167" s="21"/>
      <c r="I167" s="21"/>
    </row>
    <row r="168" spans="1:9" x14ac:dyDescent="0.2">
      <c r="A168" s="21"/>
      <c r="B168" s="21"/>
      <c r="C168" s="21"/>
      <c r="D168" s="21"/>
      <c r="E168" s="21"/>
      <c r="F168" s="21"/>
      <c r="G168" s="21"/>
      <c r="H168" s="21"/>
      <c r="I168" s="21"/>
    </row>
    <row r="169" spans="1:9" x14ac:dyDescent="0.2">
      <c r="A169" s="21"/>
      <c r="B169" s="21"/>
      <c r="C169" s="21"/>
      <c r="D169" s="21"/>
      <c r="E169" s="21"/>
      <c r="F169" s="21"/>
      <c r="G169" s="21"/>
      <c r="H169" s="21"/>
      <c r="I169" s="21"/>
    </row>
    <row r="170" spans="1:9" x14ac:dyDescent="0.2">
      <c r="A170" s="21"/>
      <c r="B170" s="21"/>
      <c r="C170" s="21"/>
      <c r="D170" s="21"/>
      <c r="E170" s="21"/>
      <c r="F170" s="21"/>
      <c r="G170" s="21"/>
      <c r="H170" s="21"/>
      <c r="I170" s="21"/>
    </row>
    <row r="171" spans="1:9" x14ac:dyDescent="0.2">
      <c r="A171" s="21"/>
      <c r="B171" s="21"/>
      <c r="C171" s="21"/>
      <c r="D171" s="21"/>
      <c r="E171" s="21"/>
      <c r="F171" s="21"/>
      <c r="G171" s="21"/>
      <c r="H171" s="21"/>
      <c r="I171" s="21"/>
    </row>
    <row r="172" spans="1:9" x14ac:dyDescent="0.2">
      <c r="A172" s="21"/>
      <c r="B172" s="21"/>
      <c r="C172" s="21"/>
      <c r="D172" s="21"/>
      <c r="E172" s="21"/>
      <c r="F172" s="21"/>
      <c r="G172" s="21"/>
      <c r="H172" s="21"/>
      <c r="I172" s="21"/>
    </row>
    <row r="173" spans="1:9" x14ac:dyDescent="0.2">
      <c r="A173" s="21"/>
      <c r="B173" s="21"/>
      <c r="C173" s="21"/>
      <c r="D173" s="21"/>
      <c r="E173" s="21"/>
      <c r="F173" s="21"/>
      <c r="G173" s="21"/>
      <c r="H173" s="21"/>
      <c r="I173" s="21"/>
    </row>
    <row r="174" spans="1:9" x14ac:dyDescent="0.2">
      <c r="A174" s="21"/>
      <c r="B174" s="21"/>
      <c r="C174" s="21"/>
      <c r="D174" s="21"/>
      <c r="E174" s="21"/>
      <c r="F174" s="21"/>
      <c r="G174" s="21"/>
      <c r="H174" s="21"/>
      <c r="I174" s="21"/>
    </row>
    <row r="175" spans="1:9" x14ac:dyDescent="0.2">
      <c r="A175" s="21"/>
      <c r="B175" s="21"/>
      <c r="C175" s="21"/>
      <c r="D175" s="21"/>
      <c r="E175" s="21"/>
      <c r="F175" s="21"/>
      <c r="G175" s="21"/>
      <c r="H175" s="21"/>
      <c r="I175" s="21"/>
    </row>
    <row r="176" spans="1:9" x14ac:dyDescent="0.2">
      <c r="A176" s="21"/>
      <c r="B176" s="21"/>
      <c r="C176" s="21"/>
      <c r="D176" s="21"/>
      <c r="E176" s="21"/>
      <c r="F176" s="21"/>
      <c r="G176" s="21"/>
      <c r="H176" s="21"/>
      <c r="I176" s="21"/>
    </row>
    <row r="177" spans="1:9" x14ac:dyDescent="0.2">
      <c r="A177" s="21"/>
      <c r="B177" s="21"/>
      <c r="C177" s="21"/>
      <c r="D177" s="21"/>
      <c r="E177" s="21"/>
      <c r="F177" s="21"/>
      <c r="G177" s="21"/>
      <c r="H177" s="21"/>
      <c r="I177" s="21"/>
    </row>
    <row r="178" spans="1:9" x14ac:dyDescent="0.2">
      <c r="A178" s="21"/>
      <c r="B178" s="21"/>
      <c r="C178" s="21"/>
      <c r="D178" s="21"/>
      <c r="E178" s="21"/>
      <c r="F178" s="21"/>
      <c r="G178" s="21"/>
      <c r="H178" s="21"/>
      <c r="I178" s="21"/>
    </row>
    <row r="179" spans="1:9" x14ac:dyDescent="0.2">
      <c r="A179" s="21"/>
      <c r="B179" s="21"/>
      <c r="C179" s="21"/>
      <c r="D179" s="21"/>
      <c r="E179" s="21"/>
      <c r="F179" s="21"/>
      <c r="G179" s="21"/>
      <c r="H179" s="21"/>
      <c r="I179" s="21"/>
    </row>
    <row r="180" spans="1:9" x14ac:dyDescent="0.2">
      <c r="A180" s="21"/>
      <c r="B180" s="21"/>
      <c r="C180" s="21"/>
      <c r="D180" s="21"/>
      <c r="E180" s="21"/>
      <c r="F180" s="21"/>
      <c r="G180" s="21"/>
      <c r="H180" s="21"/>
      <c r="I180" s="21"/>
    </row>
    <row r="181" spans="1:9" x14ac:dyDescent="0.2">
      <c r="A181" s="21"/>
      <c r="B181" s="21"/>
      <c r="C181" s="21"/>
      <c r="D181" s="21"/>
      <c r="E181" s="21"/>
      <c r="F181" s="21"/>
      <c r="G181" s="21"/>
      <c r="H181" s="21"/>
      <c r="I181" s="21"/>
    </row>
    <row r="182" spans="1:9" x14ac:dyDescent="0.2">
      <c r="A182" s="21"/>
      <c r="B182" s="21"/>
      <c r="C182" s="21"/>
      <c r="D182" s="21"/>
      <c r="E182" s="21"/>
      <c r="F182" s="21"/>
      <c r="G182" s="21"/>
      <c r="H182" s="21"/>
      <c r="I182" s="21"/>
    </row>
    <row r="183" spans="1:9" x14ac:dyDescent="0.2">
      <c r="A183" s="21"/>
      <c r="B183" s="21"/>
      <c r="C183" s="21"/>
      <c r="D183" s="21"/>
      <c r="E183" s="21"/>
      <c r="F183" s="21"/>
      <c r="G183" s="21"/>
      <c r="H183" s="21"/>
      <c r="I183" s="21"/>
    </row>
    <row r="184" spans="1:9" x14ac:dyDescent="0.2">
      <c r="A184" s="21"/>
      <c r="B184" s="21"/>
      <c r="C184" s="21"/>
      <c r="D184" s="21"/>
      <c r="E184" s="21"/>
      <c r="F184" s="21"/>
      <c r="G184" s="21"/>
      <c r="H184" s="21"/>
      <c r="I184" s="21"/>
    </row>
    <row r="185" spans="1:9" x14ac:dyDescent="0.2">
      <c r="A185" s="21"/>
      <c r="B185" s="21"/>
      <c r="C185" s="21"/>
      <c r="D185" s="21"/>
      <c r="E185" s="21"/>
      <c r="F185" s="21"/>
      <c r="G185" s="21"/>
      <c r="H185" s="21"/>
      <c r="I185" s="21"/>
    </row>
    <row r="186" spans="1:9" x14ac:dyDescent="0.2">
      <c r="A186" s="21"/>
      <c r="B186" s="21"/>
      <c r="C186" s="21"/>
      <c r="D186" s="21"/>
      <c r="E186" s="21"/>
      <c r="F186" s="21"/>
      <c r="G186" s="21"/>
      <c r="H186" s="21"/>
      <c r="I186" s="21"/>
    </row>
    <row r="187" spans="1:9" x14ac:dyDescent="0.2">
      <c r="A187" s="21"/>
      <c r="B187" s="21"/>
      <c r="C187" s="21"/>
      <c r="D187" s="21"/>
      <c r="E187" s="21"/>
      <c r="F187" s="21"/>
      <c r="G187" s="21"/>
      <c r="H187" s="21"/>
      <c r="I187" s="21"/>
    </row>
    <row r="188" spans="1:9" x14ac:dyDescent="0.2">
      <c r="A188" s="21"/>
      <c r="B188" s="21"/>
      <c r="C188" s="21"/>
      <c r="D188" s="21"/>
      <c r="E188" s="21"/>
      <c r="F188" s="21"/>
      <c r="G188" s="21"/>
      <c r="H188" s="21"/>
      <c r="I188" s="21"/>
    </row>
    <row r="189" spans="1:9" x14ac:dyDescent="0.2">
      <c r="A189" s="21"/>
      <c r="B189" s="21"/>
      <c r="C189" s="21"/>
      <c r="D189" s="21"/>
      <c r="E189" s="21"/>
      <c r="F189" s="21"/>
      <c r="G189" s="21"/>
      <c r="H189" s="21"/>
      <c r="I189" s="21"/>
    </row>
    <row r="190" spans="1:9" x14ac:dyDescent="0.2">
      <c r="A190" s="21"/>
      <c r="B190" s="21"/>
      <c r="C190" s="21"/>
      <c r="D190" s="21"/>
      <c r="E190" s="21"/>
      <c r="F190" s="21"/>
      <c r="G190" s="21"/>
      <c r="H190" s="21"/>
      <c r="I190" s="21"/>
    </row>
    <row r="191" spans="1:9" x14ac:dyDescent="0.2">
      <c r="A191" s="21"/>
      <c r="B191" s="21"/>
      <c r="C191" s="21"/>
      <c r="D191" s="21"/>
      <c r="E191" s="21"/>
      <c r="F191" s="21"/>
      <c r="G191" s="21"/>
      <c r="H191" s="21"/>
      <c r="I191" s="21"/>
    </row>
    <row r="192" spans="1:9" x14ac:dyDescent="0.2">
      <c r="A192" s="21"/>
      <c r="B192" s="21"/>
      <c r="C192" s="21"/>
      <c r="D192" s="21"/>
      <c r="E192" s="21"/>
      <c r="F192" s="21"/>
      <c r="G192" s="21"/>
      <c r="H192" s="21"/>
      <c r="I192" s="21"/>
    </row>
    <row r="193" spans="1:9" x14ac:dyDescent="0.2">
      <c r="A193" s="21"/>
      <c r="B193" s="21"/>
      <c r="C193" s="21"/>
      <c r="D193" s="21"/>
      <c r="E193" s="21"/>
      <c r="F193" s="21"/>
      <c r="G193" s="21"/>
      <c r="H193" s="21"/>
      <c r="I193" s="21"/>
    </row>
    <row r="194" spans="1:9" x14ac:dyDescent="0.2">
      <c r="A194" s="21"/>
      <c r="B194" s="21"/>
      <c r="C194" s="21"/>
      <c r="D194" s="21"/>
      <c r="E194" s="21"/>
      <c r="F194" s="21"/>
      <c r="G194" s="21"/>
      <c r="H194" s="21"/>
      <c r="I194" s="21"/>
    </row>
    <row r="195" spans="1:9" x14ac:dyDescent="0.2">
      <c r="A195" s="21"/>
      <c r="B195" s="21"/>
      <c r="C195" s="21"/>
      <c r="D195" s="21"/>
      <c r="E195" s="21"/>
      <c r="F195" s="21"/>
      <c r="G195" s="21"/>
      <c r="H195" s="21"/>
      <c r="I195" s="21"/>
    </row>
    <row r="196" spans="1:9" x14ac:dyDescent="0.2">
      <c r="A196" s="21"/>
      <c r="B196" s="21"/>
      <c r="C196" s="21"/>
      <c r="D196" s="21"/>
      <c r="E196" s="21"/>
      <c r="F196" s="21"/>
      <c r="G196" s="21"/>
      <c r="H196" s="21"/>
      <c r="I196" s="21"/>
    </row>
    <row r="197" spans="1:9" x14ac:dyDescent="0.2">
      <c r="A197" s="21"/>
      <c r="B197" s="21"/>
      <c r="C197" s="21"/>
      <c r="D197" s="21"/>
      <c r="E197" s="21"/>
      <c r="F197" s="21"/>
      <c r="G197" s="21"/>
      <c r="H197" s="21"/>
      <c r="I197" s="21"/>
    </row>
    <row r="198" spans="1:9" x14ac:dyDescent="0.2">
      <c r="A198" s="21"/>
      <c r="B198" s="21"/>
      <c r="C198" s="21"/>
      <c r="D198" s="21"/>
      <c r="E198" s="21"/>
      <c r="F198" s="21"/>
      <c r="G198" s="21"/>
      <c r="H198" s="21"/>
      <c r="I198" s="21"/>
    </row>
    <row r="199" spans="1:9" x14ac:dyDescent="0.2">
      <c r="A199" s="21"/>
      <c r="B199" s="21"/>
      <c r="C199" s="21"/>
      <c r="D199" s="21"/>
      <c r="E199" s="21"/>
      <c r="F199" s="21"/>
      <c r="G199" s="21"/>
      <c r="H199" s="21"/>
      <c r="I199" s="21"/>
    </row>
    <row r="200" spans="1:9" x14ac:dyDescent="0.2">
      <c r="A200" s="21"/>
      <c r="B200" s="21"/>
      <c r="C200" s="21"/>
      <c r="D200" s="21"/>
      <c r="E200" s="21"/>
      <c r="F200" s="21"/>
      <c r="G200" s="21"/>
      <c r="H200" s="21"/>
      <c r="I200" s="21"/>
    </row>
    <row r="201" spans="1:9" x14ac:dyDescent="0.2">
      <c r="A201" s="21"/>
      <c r="B201" s="21"/>
      <c r="C201" s="21"/>
      <c r="D201" s="21"/>
      <c r="E201" s="21"/>
      <c r="F201" s="21"/>
      <c r="G201" s="21"/>
      <c r="H201" s="21"/>
      <c r="I201" s="21"/>
    </row>
    <row r="202" spans="1:9" x14ac:dyDescent="0.2">
      <c r="A202" s="21"/>
      <c r="B202" s="21"/>
      <c r="C202" s="21"/>
      <c r="D202" s="21"/>
      <c r="E202" s="21"/>
      <c r="F202" s="21"/>
      <c r="G202" s="21"/>
      <c r="H202" s="21"/>
      <c r="I202" s="21"/>
    </row>
    <row r="203" spans="1:9" x14ac:dyDescent="0.2">
      <c r="A203" s="21"/>
      <c r="B203" s="21"/>
      <c r="C203" s="21"/>
      <c r="D203" s="21"/>
      <c r="E203" s="21"/>
      <c r="F203" s="21"/>
      <c r="G203" s="21"/>
      <c r="H203" s="21"/>
      <c r="I203" s="21"/>
    </row>
    <row r="204" spans="1:9" x14ac:dyDescent="0.2">
      <c r="A204" s="21"/>
      <c r="B204" s="21"/>
      <c r="C204" s="21"/>
      <c r="D204" s="21"/>
      <c r="E204" s="21"/>
      <c r="F204" s="21"/>
      <c r="G204" s="21"/>
      <c r="H204" s="21"/>
      <c r="I204" s="21"/>
    </row>
    <row r="205" spans="1:9" x14ac:dyDescent="0.2">
      <c r="A205" s="21"/>
      <c r="B205" s="21"/>
      <c r="C205" s="21"/>
      <c r="D205" s="21"/>
      <c r="E205" s="21"/>
      <c r="F205" s="21"/>
      <c r="G205" s="21"/>
      <c r="H205" s="21"/>
      <c r="I205" s="21"/>
    </row>
    <row r="206" spans="1:9" x14ac:dyDescent="0.2">
      <c r="A206" s="21"/>
      <c r="B206" s="21"/>
      <c r="C206" s="21"/>
      <c r="D206" s="21"/>
      <c r="E206" s="21"/>
      <c r="F206" s="21"/>
      <c r="G206" s="21"/>
      <c r="H206" s="21"/>
      <c r="I206" s="21"/>
    </row>
    <row r="207" spans="1:9" x14ac:dyDescent="0.2">
      <c r="A207" s="21"/>
      <c r="B207" s="21"/>
      <c r="C207" s="21"/>
      <c r="D207" s="21"/>
      <c r="E207" s="21"/>
      <c r="F207" s="21"/>
      <c r="G207" s="21"/>
      <c r="H207" s="21"/>
      <c r="I207" s="21"/>
    </row>
    <row r="208" spans="1:9" x14ac:dyDescent="0.2">
      <c r="A208" s="21"/>
      <c r="B208" s="21"/>
      <c r="C208" s="21"/>
      <c r="D208" s="21"/>
      <c r="E208" s="21"/>
      <c r="F208" s="21"/>
      <c r="G208" s="21"/>
      <c r="H208" s="21"/>
      <c r="I208" s="21"/>
    </row>
    <row r="209" spans="1:9" x14ac:dyDescent="0.2">
      <c r="A209" s="21"/>
      <c r="B209" s="21"/>
      <c r="C209" s="21"/>
      <c r="D209" s="21"/>
      <c r="E209" s="21"/>
      <c r="F209" s="21"/>
      <c r="G209" s="21"/>
      <c r="H209" s="21"/>
      <c r="I209" s="21"/>
    </row>
    <row r="210" spans="1:9" x14ac:dyDescent="0.2">
      <c r="A210" s="21"/>
      <c r="B210" s="21"/>
      <c r="C210" s="21"/>
      <c r="D210" s="21"/>
      <c r="E210" s="21"/>
      <c r="F210" s="21"/>
      <c r="G210" s="21"/>
      <c r="H210" s="21"/>
      <c r="I210" s="21"/>
    </row>
    <row r="211" spans="1:9" x14ac:dyDescent="0.2">
      <c r="A211" s="21"/>
      <c r="B211" s="21"/>
      <c r="C211" s="21"/>
      <c r="D211" s="21"/>
      <c r="E211" s="21"/>
      <c r="F211" s="21"/>
      <c r="G211" s="21"/>
      <c r="H211" s="21"/>
      <c r="I211" s="21"/>
    </row>
    <row r="212" spans="1:9" x14ac:dyDescent="0.2">
      <c r="A212" s="21"/>
      <c r="B212" s="21"/>
      <c r="C212" s="21"/>
      <c r="D212" s="21"/>
      <c r="E212" s="21"/>
      <c r="F212" s="21"/>
      <c r="G212" s="21"/>
      <c r="H212" s="21"/>
      <c r="I212" s="21"/>
    </row>
    <row r="213" spans="1:9" x14ac:dyDescent="0.2">
      <c r="A213" s="21"/>
      <c r="B213" s="21"/>
      <c r="C213" s="21"/>
      <c r="D213" s="21"/>
      <c r="E213" s="21"/>
      <c r="F213" s="21"/>
      <c r="G213" s="21"/>
      <c r="H213" s="21"/>
      <c r="I213" s="21"/>
    </row>
    <row r="214" spans="1:9" x14ac:dyDescent="0.2">
      <c r="A214" s="21"/>
      <c r="B214" s="21"/>
      <c r="C214" s="21"/>
      <c r="D214" s="21"/>
      <c r="E214" s="21"/>
      <c r="F214" s="21"/>
      <c r="G214" s="21"/>
      <c r="H214" s="21"/>
      <c r="I214" s="21"/>
    </row>
    <row r="215" spans="1:9" x14ac:dyDescent="0.2">
      <c r="A215" s="21"/>
      <c r="B215" s="21"/>
      <c r="C215" s="21"/>
      <c r="D215" s="21"/>
      <c r="E215" s="21"/>
      <c r="F215" s="21"/>
      <c r="G215" s="21"/>
      <c r="H215" s="21"/>
      <c r="I215" s="21"/>
    </row>
    <row r="216" spans="1:9" x14ac:dyDescent="0.2">
      <c r="A216" s="21"/>
      <c r="B216" s="21"/>
      <c r="C216" s="21"/>
      <c r="D216" s="21"/>
      <c r="E216" s="21"/>
      <c r="F216" s="21"/>
      <c r="G216" s="21"/>
      <c r="H216" s="21"/>
      <c r="I216" s="21"/>
    </row>
    <row r="217" spans="1:9" x14ac:dyDescent="0.2">
      <c r="A217" s="21"/>
      <c r="B217" s="21"/>
      <c r="C217" s="21"/>
      <c r="D217" s="21"/>
      <c r="E217" s="21"/>
      <c r="F217" s="21"/>
      <c r="G217" s="21"/>
      <c r="H217" s="21"/>
      <c r="I217" s="21"/>
    </row>
    <row r="218" spans="1:9" x14ac:dyDescent="0.2">
      <c r="A218" s="21"/>
      <c r="B218" s="21"/>
      <c r="C218" s="21"/>
      <c r="D218" s="21"/>
      <c r="E218" s="21"/>
      <c r="F218" s="21"/>
      <c r="G218" s="21"/>
      <c r="H218" s="21"/>
      <c r="I218" s="21"/>
    </row>
    <row r="219" spans="1:9" x14ac:dyDescent="0.2">
      <c r="A219" s="21"/>
      <c r="B219" s="21"/>
      <c r="C219" s="21"/>
      <c r="D219" s="21"/>
      <c r="E219" s="21"/>
      <c r="F219" s="21"/>
      <c r="G219" s="21"/>
      <c r="H219" s="21"/>
      <c r="I219" s="21"/>
    </row>
    <row r="220" spans="1:9" x14ac:dyDescent="0.2">
      <c r="A220" s="21"/>
      <c r="B220" s="21"/>
      <c r="C220" s="21"/>
      <c r="D220" s="21"/>
      <c r="E220" s="21"/>
      <c r="F220" s="21"/>
      <c r="G220" s="21"/>
      <c r="H220" s="21"/>
      <c r="I220" s="21"/>
    </row>
    <row r="221" spans="1:9" x14ac:dyDescent="0.2">
      <c r="A221" s="21"/>
      <c r="B221" s="21"/>
      <c r="C221" s="21"/>
      <c r="D221" s="21"/>
      <c r="E221" s="21"/>
      <c r="F221" s="21"/>
      <c r="G221" s="21"/>
      <c r="H221" s="21"/>
      <c r="I221" s="21"/>
    </row>
    <row r="222" spans="1:9" x14ac:dyDescent="0.2">
      <c r="A222" s="21"/>
      <c r="B222" s="21"/>
      <c r="C222" s="21"/>
      <c r="D222" s="21"/>
      <c r="E222" s="21"/>
      <c r="F222" s="21"/>
      <c r="G222" s="21"/>
      <c r="H222" s="21"/>
      <c r="I222" s="21"/>
    </row>
    <row r="223" spans="1:9" x14ac:dyDescent="0.2">
      <c r="A223" s="21"/>
      <c r="B223" s="21"/>
      <c r="C223" s="21"/>
      <c r="D223" s="21"/>
      <c r="E223" s="21"/>
      <c r="F223" s="21"/>
      <c r="G223" s="21"/>
      <c r="H223" s="21"/>
      <c r="I223" s="21"/>
    </row>
    <row r="224" spans="1:9" x14ac:dyDescent="0.2">
      <c r="A224" s="21"/>
      <c r="B224" s="21"/>
      <c r="C224" s="21"/>
      <c r="D224" s="21"/>
      <c r="E224" s="21"/>
      <c r="F224" s="21"/>
      <c r="G224" s="21"/>
      <c r="H224" s="21"/>
      <c r="I224" s="21"/>
    </row>
    <row r="225" spans="1:9" x14ac:dyDescent="0.2">
      <c r="A225" s="21"/>
      <c r="B225" s="21"/>
      <c r="C225" s="21"/>
      <c r="D225" s="21"/>
      <c r="E225" s="21"/>
      <c r="F225" s="21"/>
      <c r="G225" s="21"/>
      <c r="H225" s="21"/>
      <c r="I225" s="21"/>
    </row>
    <row r="226" spans="1:9" x14ac:dyDescent="0.2">
      <c r="A226" s="21"/>
      <c r="B226" s="21"/>
      <c r="C226" s="21"/>
      <c r="D226" s="21"/>
      <c r="E226" s="21"/>
      <c r="F226" s="21"/>
      <c r="G226" s="21"/>
      <c r="H226" s="21"/>
      <c r="I226" s="21"/>
    </row>
    <row r="227" spans="1:9" x14ac:dyDescent="0.2">
      <c r="A227" s="21"/>
      <c r="B227" s="21"/>
      <c r="C227" s="21"/>
      <c r="D227" s="21"/>
      <c r="E227" s="21"/>
      <c r="F227" s="21"/>
      <c r="G227" s="21"/>
      <c r="H227" s="21"/>
      <c r="I227" s="21"/>
    </row>
    <row r="228" spans="1:9" x14ac:dyDescent="0.2">
      <c r="A228" s="21"/>
      <c r="B228" s="21"/>
      <c r="C228" s="21"/>
      <c r="D228" s="21"/>
      <c r="E228" s="21"/>
      <c r="F228" s="21"/>
      <c r="G228" s="21"/>
      <c r="H228" s="21"/>
      <c r="I228" s="21"/>
    </row>
    <row r="229" spans="1:9" x14ac:dyDescent="0.2">
      <c r="A229" s="21"/>
      <c r="B229" s="21"/>
      <c r="C229" s="21"/>
      <c r="D229" s="21"/>
      <c r="E229" s="21"/>
      <c r="F229" s="21"/>
      <c r="G229" s="21"/>
      <c r="H229" s="21"/>
      <c r="I229" s="21"/>
    </row>
    <row r="230" spans="1:9" x14ac:dyDescent="0.2">
      <c r="A230" s="21"/>
      <c r="B230" s="21"/>
      <c r="C230" s="21"/>
      <c r="D230" s="21"/>
      <c r="E230" s="21"/>
      <c r="F230" s="21"/>
      <c r="G230" s="21"/>
      <c r="H230" s="21"/>
      <c r="I230" s="21"/>
    </row>
    <row r="231" spans="1:9" x14ac:dyDescent="0.2">
      <c r="A231" s="21"/>
      <c r="B231" s="21"/>
      <c r="C231" s="21"/>
      <c r="D231" s="21"/>
      <c r="E231" s="21"/>
      <c r="F231" s="21"/>
      <c r="G231" s="21"/>
      <c r="H231" s="21"/>
      <c r="I231" s="21"/>
    </row>
    <row r="232" spans="1:9" x14ac:dyDescent="0.2">
      <c r="A232" s="21"/>
      <c r="B232" s="21"/>
      <c r="C232" s="21"/>
      <c r="D232" s="21"/>
      <c r="E232" s="21"/>
      <c r="F232" s="21"/>
      <c r="G232" s="21"/>
      <c r="H232" s="21"/>
      <c r="I232" s="21"/>
    </row>
    <row r="233" spans="1:9" x14ac:dyDescent="0.2">
      <c r="A233" s="21"/>
      <c r="B233" s="21"/>
      <c r="C233" s="21"/>
      <c r="D233" s="21"/>
      <c r="E233" s="21"/>
      <c r="F233" s="21"/>
      <c r="G233" s="21"/>
      <c r="H233" s="21"/>
      <c r="I233" s="21"/>
    </row>
  </sheetData>
  <autoFilter ref="A3:I63" xr:uid="{00000000-0009-0000-0000-000000000000}"/>
  <customSheetViews>
    <customSheetView guid="{015FBD2C-1868-4EA1-9B9A-93655C6D5DE1}" showPageBreaks="1" fitToPage="1" printArea="1" showAutoFilter="1" hiddenRows="1" view="pageBreakPreview">
      <pane ySplit="55" topLeftCell="A57" activePane="bottomLeft" state="frozen"/>
      <selection pane="bottomLeft" activeCell="I83" sqref="I83"/>
      <pageMargins left="0.39370078740157483" right="0.39370078740157483" top="0.47244094488188981" bottom="0.59055118110236227" header="0.31496062992125984" footer="0.31496062992125984"/>
      <printOptions horizontalCentered="1"/>
      <pageSetup paperSize="9" scale="64" firstPageNumber="7" fitToHeight="0" orientation="landscape" useFirstPageNumber="1" r:id="rId1"/>
      <headerFooter>
        <oddHeader>&amp;C&amp;P</oddHeader>
      </headerFooter>
      <autoFilter ref="A3:I63" xr:uid="{00000000-0009-0000-0000-000000000000}"/>
    </customSheetView>
    <customSheetView guid="{5C4A9D13-7456-4742-B12C-E9DBEE1F6B6E}" showPageBreaks="1" fitToPage="1" printArea="1" showAutoFilter="1" hiddenRows="1" view="pageBreakPreview">
      <pane ySplit="3" topLeftCell="A219" activePane="bottomLeft" state="frozen"/>
      <selection pane="bottomLeft" activeCell="F206" sqref="F206"/>
      <pageMargins left="0.39370078740157483" right="0.39370078740157483" top="0.47244094488188981" bottom="0.59055118110236227" header="0.31496062992125984" footer="0.31496062992125984"/>
      <printOptions horizontalCentered="1"/>
      <pageSetup paperSize="9" scale="64" firstPageNumber="7" fitToHeight="0" orientation="landscape" useFirstPageNumber="1" r:id="rId2"/>
      <headerFooter>
        <oddHeader>&amp;C&amp;P</oddHeader>
      </headerFooter>
      <autoFilter ref="A3:I338" xr:uid="{B1F91ECA-C2EB-4C2F-AD85-B11512336E30}"/>
    </customSheetView>
    <customSheetView guid="{7193F90F-71CD-41BB-83BD-C58561E9A940}" showPageBreaks="1" fitToPage="1" printArea="1" showAutoFilter="1" view="pageBreakPreview">
      <pane ySplit="3" topLeftCell="A4" activePane="bottomLeft" state="frozen"/>
      <selection pane="bottomLeft" activeCell="J108" sqref="J108"/>
      <pageMargins left="0.39370078740157483" right="0.39370078740157483" top="0.47244094488188981" bottom="0.59055118110236227" header="0.31496062992125984" footer="0.31496062992125984"/>
      <printOptions horizontalCentered="1"/>
      <pageSetup paperSize="9" scale="64" firstPageNumber="7" fitToHeight="0" orientation="landscape" useFirstPageNumber="1" r:id="rId3"/>
      <headerFooter>
        <oddHeader>&amp;C&amp;P</oddHeader>
      </headerFooter>
      <autoFilter ref="A3:I223" xr:uid="{E8BC3841-0C7F-454B-B8BE-2BC820620C86}"/>
    </customSheetView>
  </customSheetViews>
  <mergeCells count="39">
    <mergeCell ref="A72:E72"/>
    <mergeCell ref="A73:E73"/>
    <mergeCell ref="A44:I44"/>
    <mergeCell ref="A42:E42"/>
    <mergeCell ref="A39:I39"/>
    <mergeCell ref="A64:I64"/>
    <mergeCell ref="A71:E71"/>
    <mergeCell ref="A40:I40"/>
    <mergeCell ref="A49:I49"/>
    <mergeCell ref="A47:E47"/>
    <mergeCell ref="A48:E48"/>
    <mergeCell ref="A55:E55"/>
    <mergeCell ref="A56:E56"/>
    <mergeCell ref="A58:I58"/>
    <mergeCell ref="A63:E63"/>
    <mergeCell ref="A57:I57"/>
    <mergeCell ref="A43:E43"/>
    <mergeCell ref="A5:I5"/>
    <mergeCell ref="A37:E37"/>
    <mergeCell ref="A19:E19"/>
    <mergeCell ref="A20:E20"/>
    <mergeCell ref="A38:E38"/>
    <mergeCell ref="A21:I21"/>
    <mergeCell ref="A22:I22"/>
    <mergeCell ref="A30:E30"/>
    <mergeCell ref="A29:E29"/>
    <mergeCell ref="A31:I31"/>
    <mergeCell ref="A32:I32"/>
    <mergeCell ref="A4:I4"/>
    <mergeCell ref="A1:I1"/>
    <mergeCell ref="F2:F3"/>
    <mergeCell ref="G2:G3"/>
    <mergeCell ref="H2:H3"/>
    <mergeCell ref="I2:I3"/>
    <mergeCell ref="A2:A3"/>
    <mergeCell ref="B2:B3"/>
    <mergeCell ref="C2:C3"/>
    <mergeCell ref="D2:D3"/>
    <mergeCell ref="E2:E3"/>
  </mergeCells>
  <phoneticPr fontId="5" type="noConversion"/>
  <printOptions horizontalCentered="1"/>
  <pageMargins left="0.39370078740157483" right="0.39370078740157483" top="0.47244094488188981" bottom="0.59055118110236227" header="0.31496062992125984" footer="0.31496062992125984"/>
  <pageSetup paperSize="9" scale="64" firstPageNumber="7" fitToHeight="0" orientation="landscape" useFirstPageNumber="1" r:id="rId4"/>
  <headerFooter>
    <oddHeader>&amp;C&amp;P</oddHeader>
  </headerFooter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AdminsPK</cp:lastModifiedBy>
  <cp:lastPrinted>2022-08-12T08:55:05Z</cp:lastPrinted>
  <dcterms:created xsi:type="dcterms:W3CDTF">2006-09-16T00:00:00Z</dcterms:created>
  <dcterms:modified xsi:type="dcterms:W3CDTF">2022-08-12T08:55:11Z</dcterms:modified>
</cp:coreProperties>
</file>